
<file path=[Content_Types].xml><?xml version="1.0" encoding="utf-8"?>
<Types xmlns="http://schemas.openxmlformats.org/package/2006/content-types">
  <Default Extension="bin" ContentType="application/vnd.openxmlformats-officedocument.spreadsheetml.printerSettings"/>
  <Default Extension="gif" ContentType="image/gi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17"/>
  <workbookPr/>
  <mc:AlternateContent xmlns:mc="http://schemas.openxmlformats.org/markup-compatibility/2006">
    <mc:Choice Requires="x15">
      <x15ac:absPath xmlns:x15ac="http://schemas.microsoft.com/office/spreadsheetml/2010/11/ac" url="/Users/e26336/Desktop/indicator C 12/"/>
    </mc:Choice>
  </mc:AlternateContent>
  <xr:revisionPtr revIDLastSave="0" documentId="13_ncr:1_{34EC9992-122D-D849-98E9-011BF9DDA9C4}" xr6:coauthVersionLast="47" xr6:coauthVersionMax="47" xr10:uidLastSave="{00000000-0000-0000-0000-000000000000}"/>
  <bookViews>
    <workbookView xWindow="0" yWindow="500" windowWidth="28800" windowHeight="16580" tabRatio="794" xr2:uid="{F2DB6D76-F704-4D05-87A1-1C7E4BD81483}"/>
  </bookViews>
  <sheets>
    <sheet name="INSTRUCTIONS" sheetId="3" r:id="rId1"/>
    <sheet name="Indicator C12 Summary" sheetId="8" r:id="rId2"/>
    <sheet name="Indicator C1" sheetId="1" r:id="rId3"/>
    <sheet name="Indicator C7" sheetId="10" r:id="rId4"/>
    <sheet name="Indicator C8A" sheetId="11" r:id="rId5"/>
    <sheet name="Indicator C8B" sheetId="12" r:id="rId6"/>
    <sheet name="Indicator C8C" sheetId="13" r:id="rId7"/>
    <sheet name="OPTIONAL-Results Ind. &amp; Other" sheetId="14" r:id="rId8"/>
  </sheets>
  <definedNames>
    <definedName name="Days_December">#REF!</definedName>
    <definedName name="Days_November">#REF!</definedName>
    <definedName name="Days_October">#REF!</definedName>
    <definedName name="Months">#REF!</definedName>
    <definedName name="_xlnm.Print_Area" localSheetId="2">'Indicator C1'!$A$1:$G$31</definedName>
    <definedName name="_xlnm.Print_Area" localSheetId="3">'Indicator C7'!$A$1:$G$41</definedName>
    <definedName name="_xlnm.Print_Area" localSheetId="0">INSTRUCTIONS!$A$1:$A$22</definedName>
    <definedName name="Years">#REF!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7" i="1" l="1"/>
  <c r="F28" i="1"/>
  <c r="F29" i="1"/>
  <c r="G29" i="1"/>
  <c r="G26" i="1"/>
  <c r="G27" i="1"/>
  <c r="G28" i="1"/>
  <c r="F37" i="13"/>
  <c r="G37" i="13"/>
  <c r="F37" i="12"/>
  <c r="G37" i="12"/>
  <c r="G37" i="11"/>
  <c r="F37" i="11"/>
  <c r="G36" i="13"/>
  <c r="F36" i="13"/>
  <c r="G35" i="13"/>
  <c r="F35" i="13"/>
  <c r="G34" i="13"/>
  <c r="F34" i="13"/>
  <c r="G33" i="13"/>
  <c r="F33" i="13"/>
  <c r="G32" i="13"/>
  <c r="F32" i="13"/>
  <c r="G31" i="13"/>
  <c r="F31" i="13"/>
  <c r="G30" i="13"/>
  <c r="F30" i="13"/>
  <c r="G29" i="13"/>
  <c r="F29" i="13"/>
  <c r="G28" i="13"/>
  <c r="F28" i="13"/>
  <c r="G27" i="13"/>
  <c r="F27" i="13"/>
  <c r="G26" i="13"/>
  <c r="F26" i="13"/>
  <c r="G25" i="13"/>
  <c r="F25" i="13"/>
  <c r="G24" i="13"/>
  <c r="F24" i="13"/>
  <c r="G23" i="13"/>
  <c r="F23" i="13"/>
  <c r="G22" i="13"/>
  <c r="F22" i="13"/>
  <c r="G21" i="13"/>
  <c r="F21" i="13"/>
  <c r="G20" i="13"/>
  <c r="F20" i="13"/>
  <c r="G19" i="13"/>
  <c r="F19" i="13"/>
  <c r="G18" i="13"/>
  <c r="F18" i="13"/>
  <c r="G17" i="13"/>
  <c r="F17" i="13"/>
  <c r="G16" i="13"/>
  <c r="F16" i="13"/>
  <c r="G15" i="13"/>
  <c r="F15" i="13"/>
  <c r="G14" i="13"/>
  <c r="F14" i="13"/>
  <c r="G13" i="13"/>
  <c r="F13" i="13"/>
  <c r="G12" i="13"/>
  <c r="F12" i="13"/>
  <c r="G36" i="12"/>
  <c r="F36" i="12"/>
  <c r="G35" i="12"/>
  <c r="F35" i="12"/>
  <c r="G34" i="12"/>
  <c r="F34" i="12"/>
  <c r="G33" i="12"/>
  <c r="F33" i="12"/>
  <c r="G32" i="12"/>
  <c r="F32" i="12"/>
  <c r="G31" i="12"/>
  <c r="F31" i="12"/>
  <c r="G30" i="12"/>
  <c r="F30" i="12"/>
  <c r="G29" i="12"/>
  <c r="F29" i="12"/>
  <c r="G28" i="12"/>
  <c r="F28" i="12"/>
  <c r="G27" i="12"/>
  <c r="F27" i="12"/>
  <c r="G26" i="12"/>
  <c r="F26" i="12"/>
  <c r="G25" i="12"/>
  <c r="F25" i="12"/>
  <c r="G24" i="12"/>
  <c r="F24" i="12"/>
  <c r="G23" i="12"/>
  <c r="F23" i="12"/>
  <c r="G22" i="12"/>
  <c r="F22" i="12"/>
  <c r="G21" i="12"/>
  <c r="F21" i="12"/>
  <c r="G20" i="12"/>
  <c r="F20" i="12"/>
  <c r="G19" i="12"/>
  <c r="F19" i="12"/>
  <c r="G18" i="12"/>
  <c r="F18" i="12"/>
  <c r="G17" i="12"/>
  <c r="F17" i="12"/>
  <c r="G16" i="12"/>
  <c r="F16" i="12"/>
  <c r="G15" i="12"/>
  <c r="F15" i="12"/>
  <c r="G14" i="12"/>
  <c r="F14" i="12"/>
  <c r="G13" i="12"/>
  <c r="F13" i="12"/>
  <c r="G12" i="12"/>
  <c r="F12" i="12"/>
  <c r="F12" i="11" l="1"/>
  <c r="G12" i="11"/>
  <c r="E30" i="1" l="1"/>
  <c r="E3" i="1" s="1"/>
  <c r="C30" i="1"/>
  <c r="F13" i="11"/>
  <c r="G13" i="11"/>
  <c r="F14" i="11"/>
  <c r="G14" i="11"/>
  <c r="F15" i="11"/>
  <c r="G15" i="11"/>
  <c r="F16" i="11"/>
  <c r="G16" i="11"/>
  <c r="F17" i="11"/>
  <c r="G17" i="11"/>
  <c r="F18" i="11"/>
  <c r="G18" i="11"/>
  <c r="F19" i="11"/>
  <c r="G19" i="11"/>
  <c r="F20" i="11"/>
  <c r="G20" i="11"/>
  <c r="F21" i="11"/>
  <c r="G21" i="11"/>
  <c r="F22" i="11"/>
  <c r="G22" i="11"/>
  <c r="F23" i="11"/>
  <c r="G23" i="11"/>
  <c r="F24" i="11"/>
  <c r="G24" i="11"/>
  <c r="F25" i="11"/>
  <c r="G25" i="11"/>
  <c r="F26" i="11"/>
  <c r="G26" i="11"/>
  <c r="F27" i="11"/>
  <c r="G27" i="11"/>
  <c r="F28" i="11"/>
  <c r="G28" i="11"/>
  <c r="F29" i="11"/>
  <c r="G29" i="11"/>
  <c r="F30" i="11"/>
  <c r="G30" i="11"/>
  <c r="F31" i="11"/>
  <c r="G31" i="11"/>
  <c r="F32" i="11"/>
  <c r="G32" i="11"/>
  <c r="F33" i="11"/>
  <c r="G33" i="11"/>
  <c r="F34" i="11"/>
  <c r="G34" i="11"/>
  <c r="F35" i="11"/>
  <c r="G35" i="11"/>
  <c r="F36" i="11"/>
  <c r="G36" i="11"/>
  <c r="G12" i="10"/>
  <c r="F12" i="10"/>
  <c r="G12" i="1"/>
  <c r="G13" i="1"/>
  <c r="G14" i="1"/>
  <c r="G15" i="1"/>
  <c r="G16" i="1"/>
  <c r="G17" i="1"/>
  <c r="G18" i="1"/>
  <c r="G19" i="1"/>
  <c r="G20" i="1"/>
  <c r="G21" i="1"/>
  <c r="G22" i="1"/>
  <c r="G23" i="1"/>
  <c r="G24" i="1"/>
  <c r="G25" i="1"/>
  <c r="G10" i="1"/>
  <c r="G9" i="1"/>
  <c r="G6" i="1"/>
  <c r="F9" i="1"/>
  <c r="D3" i="13"/>
  <c r="D10" i="8" s="1"/>
  <c r="B3" i="13"/>
  <c r="D3" i="12"/>
  <c r="D9" i="8" s="1"/>
  <c r="B3" i="12"/>
  <c r="B9" i="8" s="1"/>
  <c r="E38" i="12"/>
  <c r="E3" i="12" s="1"/>
  <c r="E9" i="8" s="1"/>
  <c r="E38" i="13"/>
  <c r="E3" i="13" s="1"/>
  <c r="E10" i="8" s="1"/>
  <c r="G7" i="14"/>
  <c r="G8" i="14"/>
  <c r="G9" i="14"/>
  <c r="G10" i="14"/>
  <c r="G11" i="14"/>
  <c r="G12" i="14"/>
  <c r="G13" i="14"/>
  <c r="F10" i="13"/>
  <c r="G10" i="13" s="1"/>
  <c r="F9" i="13"/>
  <c r="G9" i="13" s="1"/>
  <c r="F6" i="13"/>
  <c r="G10" i="12"/>
  <c r="F10" i="12"/>
  <c r="F9" i="12"/>
  <c r="G9" i="12" s="1"/>
  <c r="F6" i="12"/>
  <c r="G6" i="12" s="1"/>
  <c r="G10" i="11"/>
  <c r="F10" i="11"/>
  <c r="F9" i="11"/>
  <c r="G9" i="11" s="1"/>
  <c r="G6" i="11"/>
  <c r="F6" i="11"/>
  <c r="D3" i="11"/>
  <c r="D8" i="8" s="1"/>
  <c r="B3" i="11"/>
  <c r="B8" i="8" s="1"/>
  <c r="F10" i="1"/>
  <c r="F6" i="1"/>
  <c r="D3" i="1"/>
  <c r="D6" i="8" s="1"/>
  <c r="B3" i="1"/>
  <c r="B6" i="8" s="1"/>
  <c r="G33" i="10"/>
  <c r="G34" i="10"/>
  <c r="G35" i="10"/>
  <c r="G36" i="10"/>
  <c r="G13" i="10"/>
  <c r="G15" i="10"/>
  <c r="G17" i="10"/>
  <c r="G18" i="10"/>
  <c r="G19" i="10"/>
  <c r="G20" i="10"/>
  <c r="G21" i="10"/>
  <c r="G22" i="10"/>
  <c r="G23" i="10"/>
  <c r="G24" i="10"/>
  <c r="G25" i="10"/>
  <c r="G26" i="10"/>
  <c r="G27" i="10"/>
  <c r="G28" i="10"/>
  <c r="G29" i="10"/>
  <c r="G30" i="10"/>
  <c r="G31" i="10"/>
  <c r="G32" i="10"/>
  <c r="G10" i="10"/>
  <c r="F7" i="14"/>
  <c r="F8" i="14"/>
  <c r="F9" i="14"/>
  <c r="F10" i="14"/>
  <c r="F11" i="14"/>
  <c r="F12" i="14"/>
  <c r="F13" i="14"/>
  <c r="F6" i="14"/>
  <c r="G6" i="14" s="1"/>
  <c r="F10" i="10"/>
  <c r="F9" i="10"/>
  <c r="G9" i="10" s="1"/>
  <c r="F6" i="10"/>
  <c r="G6" i="10" s="1"/>
  <c r="D3" i="10"/>
  <c r="B3" i="10"/>
  <c r="B7" i="8" s="1"/>
  <c r="F13" i="10"/>
  <c r="F14" i="10"/>
  <c r="G14" i="10" s="1"/>
  <c r="F15" i="10"/>
  <c r="F16" i="10"/>
  <c r="G16" i="10" s="1"/>
  <c r="F17" i="10"/>
  <c r="F18" i="10"/>
  <c r="F19" i="10"/>
  <c r="F20" i="10"/>
  <c r="F21" i="10"/>
  <c r="F22" i="10"/>
  <c r="F23" i="10"/>
  <c r="F24" i="10"/>
  <c r="F25" i="10"/>
  <c r="F26" i="10"/>
  <c r="F27" i="10"/>
  <c r="F28" i="10"/>
  <c r="F29" i="10"/>
  <c r="F30" i="10"/>
  <c r="F31" i="10"/>
  <c r="F32" i="10"/>
  <c r="F33" i="10"/>
  <c r="F34" i="10"/>
  <c r="F35" i="10"/>
  <c r="F36" i="10"/>
  <c r="F12" i="1"/>
  <c r="F13" i="1"/>
  <c r="F14" i="1"/>
  <c r="F15" i="1"/>
  <c r="F16" i="1"/>
  <c r="F17" i="1"/>
  <c r="F18" i="1"/>
  <c r="F19" i="1"/>
  <c r="F20" i="1"/>
  <c r="F21" i="1"/>
  <c r="F22" i="1"/>
  <c r="F23" i="1"/>
  <c r="F24" i="1"/>
  <c r="F25" i="1"/>
  <c r="F26" i="1"/>
  <c r="E3" i="14"/>
  <c r="E11" i="8" s="1"/>
  <c r="E14" i="14"/>
  <c r="E38" i="11"/>
  <c r="E3" i="11" s="1"/>
  <c r="E8" i="8" s="1"/>
  <c r="E37" i="10"/>
  <c r="E3" i="10" s="1"/>
  <c r="E7" i="8" s="1"/>
  <c r="C37" i="10"/>
  <c r="C3" i="10" s="1"/>
  <c r="C7" i="8" s="1"/>
  <c r="C3" i="14"/>
  <c r="C11" i="8" s="1"/>
  <c r="C14" i="14"/>
  <c r="C38" i="13"/>
  <c r="C3" i="13" s="1"/>
  <c r="C10" i="8" s="1"/>
  <c r="C38" i="12"/>
  <c r="C38" i="11"/>
  <c r="C3" i="11" s="1"/>
  <c r="C3" i="1"/>
  <c r="G38" i="12" l="1"/>
  <c r="C3" i="12"/>
  <c r="G3" i="12" s="1"/>
  <c r="G3" i="13"/>
  <c r="G10" i="8" s="1"/>
  <c r="B10" i="8"/>
  <c r="B3" i="8" s="1"/>
  <c r="G14" i="14"/>
  <c r="G3" i="14"/>
  <c r="G11" i="8" s="1"/>
  <c r="F14" i="14"/>
  <c r="G38" i="13"/>
  <c r="G3" i="11"/>
  <c r="G8" i="8" s="1"/>
  <c r="C8" i="8"/>
  <c r="G30" i="1"/>
  <c r="G3" i="10"/>
  <c r="G7" i="8" s="1"/>
  <c r="G6" i="13"/>
  <c r="F38" i="13"/>
  <c r="F3" i="13" s="1"/>
  <c r="G3" i="1"/>
  <c r="E6" i="8"/>
  <c r="E3" i="8" s="1"/>
  <c r="G38" i="11"/>
  <c r="G37" i="10"/>
  <c r="F38" i="12"/>
  <c r="C9" i="8"/>
  <c r="F38" i="11"/>
  <c r="F3" i="11" s="1"/>
  <c r="F8" i="8" s="1"/>
  <c r="F37" i="10"/>
  <c r="F3" i="10" s="1"/>
  <c r="F7" i="8" s="1"/>
  <c r="D7" i="8"/>
  <c r="D3" i="8" s="1"/>
  <c r="F3" i="14"/>
  <c r="F11" i="8" s="1"/>
  <c r="F30" i="1"/>
  <c r="C6" i="8"/>
  <c r="F3" i="12" l="1"/>
  <c r="F9" i="8" s="1"/>
  <c r="F3" i="1"/>
  <c r="F6" i="8" s="1"/>
  <c r="C3" i="8"/>
  <c r="G3" i="8" s="1"/>
  <c r="F10" i="8"/>
  <c r="G9" i="8"/>
  <c r="F3" i="8" l="1"/>
  <c r="G6" i="8"/>
</calcChain>
</file>

<file path=xl/sharedStrings.xml><?xml version="1.0" encoding="utf-8"?>
<sst xmlns="http://schemas.openxmlformats.org/spreadsheetml/2006/main" count="323" uniqueCount="169">
  <si>
    <t>IDEA Part C Indicator 12 Data Tracking Tool</t>
  </si>
  <si>
    <t>Instructions</t>
  </si>
  <si>
    <r>
      <rPr>
        <sz val="11"/>
        <color rgb="FF000000"/>
        <rFont val="Arial"/>
      </rPr>
      <t xml:space="preserve">The Part C Indicator 12 Data Tracking Tool is designed to be used by states as they prepare their State Performance Plan/Annual Performance Report (SPP/APR) data for submission to U.S. Department of Education, Office of Special Education Programs (OSEP). 
</t>
    </r>
    <r>
      <rPr>
        <b/>
        <sz val="11"/>
        <color rgb="FFC00000"/>
        <rFont val="Arial"/>
      </rPr>
      <t>Data cannot be submitted using this tool. All data must be submitted following the guidelines provided in the user guide available at</t>
    </r>
    <r>
      <rPr>
        <sz val="11"/>
        <color rgb="FFC00000"/>
        <rFont val="Arial"/>
      </rPr>
      <t xml:space="preserve"> </t>
    </r>
    <r>
      <rPr>
        <u/>
        <sz val="11"/>
        <color rgb="FFC00000"/>
        <rFont val="Arial"/>
      </rPr>
      <t>The ED</t>
    </r>
    <r>
      <rPr>
        <i/>
        <u/>
        <sz val="11"/>
        <color rgb="FFC00000"/>
        <rFont val="Arial"/>
      </rPr>
      <t>Facts</t>
    </r>
    <r>
      <rPr>
        <u/>
        <sz val="11"/>
        <color rgb="FFC00000"/>
        <rFont val="Arial"/>
      </rPr>
      <t xml:space="preserve"> Initative</t>
    </r>
  </si>
  <si>
    <t>Please note, this tool is intended to be used in the desktop version of Excel. If you use this tool in the online version of Excel or open it using another compatible spreadsheet application, the tool may not function as expected.</t>
  </si>
  <si>
    <t>Read the following instructions before using this tool:</t>
  </si>
  <si>
    <r>
      <t xml:space="preserve">1.  Enter your state's counts of findings of noncompliance and timely corrections of noncompliance into the tool following 
     the instructions detailed in the Part C SPP/APR Measurement Table available on the webpage </t>
    </r>
    <r>
      <rPr>
        <u/>
        <sz val="11"/>
        <color theme="3" tint="0.249977111117893"/>
        <rFont val="Arial"/>
        <family val="2"/>
      </rPr>
      <t>Resources for Grantees</t>
    </r>
    <r>
      <rPr>
        <sz val="11"/>
        <color theme="1"/>
        <rFont val="Arial"/>
        <family val="2"/>
      </rPr>
      <t xml:space="preserve">. </t>
    </r>
  </si>
  <si>
    <t>2.  To change the size and appearance of the text on the spreadsheet, select VIEW from the toolbar, select ZOOM, 
     and then select the percentage increase or decrease.</t>
  </si>
  <si>
    <r>
      <t>4.  Do not copy/paste values, enter values by typing them in (especially true in the E</t>
    </r>
    <r>
      <rPr>
        <i/>
        <sz val="11"/>
        <color theme="1"/>
        <rFont val="Arial"/>
        <family val="2"/>
      </rPr>
      <t>MAPS</t>
    </r>
    <r>
      <rPr>
        <sz val="11"/>
        <color theme="1"/>
        <rFont val="Arial"/>
        <family val="2"/>
      </rPr>
      <t xml:space="preserve"> online system, good to 
     practice that here).</t>
    </r>
  </si>
  <si>
    <t xml:space="preserve">5.  The text boxes at the bottom of each indciator worksheet can be used to draft your responses to these questions for use in 
      the SPP/ APR. </t>
  </si>
  <si>
    <t>6.   The count in table Column D (Excel column F) will be highlighted in red if the total does not equal zero. A total of greater than 
      or less than zero indicates that either (1) all findings of noncompliance counted in the row have not yet been corrected or 
      (2) there is a data error that must be reviewed.</t>
  </si>
  <si>
    <t>7.  A red highlight in table Column E (Excel column G) indicates a calculated percent less than 0% or greater than 100%. If the
     percent displayed in Column E is highlighted in red, then there is a data error that must be corrected.</t>
  </si>
  <si>
    <r>
      <t xml:space="preserve">Accessibility: Some users may find some limitations with accessibility. If you need assistance with the use of this 
tool, please contact your DaSy TA Liaison or use the </t>
    </r>
    <r>
      <rPr>
        <u/>
        <sz val="11"/>
        <color rgb="FF0070C0"/>
        <rFont val="Arial"/>
        <family val="2"/>
      </rPr>
      <t>Contact Us</t>
    </r>
    <r>
      <rPr>
        <sz val="11"/>
        <color theme="1"/>
        <rFont val="Arial"/>
        <family val="2"/>
      </rPr>
      <t xml:space="preserve"> link on the DaSy Center website.</t>
    </r>
  </si>
  <si>
    <t>Suggested Citation</t>
  </si>
  <si>
    <r>
      <rPr>
        <sz val="11"/>
        <color rgb="FF000000"/>
        <rFont val="Arial"/>
        <family val="2"/>
      </rPr>
      <t xml:space="preserve">The DaSy Center. (2024). </t>
    </r>
    <r>
      <rPr>
        <i/>
        <sz val="11"/>
        <color rgb="FF000000"/>
        <rFont val="Arial"/>
        <family val="2"/>
      </rPr>
      <t>IDEA Part C Indicator 12 data tracking tool</t>
    </r>
    <r>
      <rPr>
        <sz val="11"/>
        <color rgb="FF000000"/>
        <rFont val="Arial"/>
        <family val="2"/>
      </rPr>
      <t>. SRI International.</t>
    </r>
  </si>
  <si>
    <t>This website and DaSy products were developed under a grant from the U.S. Department of Education, #H373Z190002. The contents and resources do not necessarily represent the policy of the U.S. Department of Education, and you should not assume endorsement by the Federal Government. Project Officers: Meredith Miceli and Amy Bae.</t>
  </si>
  <si>
    <t>Version Date: October 2024</t>
  </si>
  <si>
    <t>Indicator C12 - General Supervision</t>
  </si>
  <si>
    <t>Total of Column A</t>
  </si>
  <si>
    <t>Total of Column B</t>
  </si>
  <si>
    <t>Total of Column C1</t>
  </si>
  <si>
    <t>Total of Column C2</t>
  </si>
  <si>
    <t>Total of Column D</t>
  </si>
  <si>
    <r>
      <t xml:space="preserve">Total of Column E 
</t>
    </r>
    <r>
      <rPr>
        <sz val="10"/>
        <color rgb="FF215C98"/>
        <rFont val="Arial"/>
        <family val="2"/>
      </rPr>
      <t>Column C1 plus Column C2 divided by Column A plus Column B multiplied by 100 [(C1+C2/(A+B))*100]</t>
    </r>
  </si>
  <si>
    <t xml:space="preserve">Total Findings for Indicator C12 </t>
  </si>
  <si>
    <r>
      <t xml:space="preserve">Monitoring Priority: </t>
    </r>
    <r>
      <rPr>
        <sz val="11"/>
        <color rgb="FFFFFFFF"/>
        <rFont val="Arial"/>
        <family val="2"/>
      </rPr>
      <t>General Supervision</t>
    </r>
    <r>
      <rPr>
        <b/>
        <sz val="11"/>
        <color rgb="FFFFFFFF"/>
        <rFont val="Arial"/>
        <family val="2"/>
      </rPr>
      <t xml:space="preserve">
Indicator: </t>
    </r>
    <r>
      <rPr>
        <sz val="11"/>
        <color rgb="FFFFFFFF"/>
        <rFont val="Arial"/>
        <family val="2"/>
      </rPr>
      <t>This SPP/APR indicator focuses on the State lead agency’s exercise of its general supervision responsibility to monitor its Early Intervention Service (EIS) Providers and EIS Programs1 for requirements under Part C of the Individuals with Disabilities Act (IDEA) through the State’s reporting on timely correction of noncompliance (20 U.S.C. 1416(a) and 1435(a)(10); 34 C.F.R. §§ 303.120 and 303.700).</t>
    </r>
  </si>
  <si>
    <r>
      <rPr>
        <b/>
        <sz val="11"/>
        <color rgb="FFFFFFFF"/>
        <rFont val="Arial"/>
        <family val="2"/>
      </rPr>
      <t xml:space="preserve">Column A </t>
    </r>
    <r>
      <rPr>
        <sz val="11"/>
        <color rgb="FFFFFFFF"/>
        <rFont val="Arial"/>
        <family val="2"/>
      </rPr>
      <t xml:space="preserve">
Number of written findings of noncompliance identified in the reporting year</t>
    </r>
  </si>
  <si>
    <r>
      <rPr>
        <b/>
        <sz val="11"/>
        <color rgb="FFFFFFFF"/>
        <rFont val="Arial"/>
        <family val="2"/>
      </rPr>
      <t xml:space="preserve">Column B </t>
    </r>
    <r>
      <rPr>
        <sz val="11"/>
        <color rgb="FFFFFFFF"/>
        <rFont val="Arial"/>
        <family val="2"/>
      </rPr>
      <t xml:space="preserve">
 Number of written findings of noncompliance identified in the reporting year and NOT reported in A (e.g., those issued based on other IDEA requirements) if applicable </t>
    </r>
  </si>
  <si>
    <r>
      <rPr>
        <b/>
        <sz val="11"/>
        <color rgb="FFFFFFFF"/>
        <rFont val="Arial"/>
        <family val="2"/>
      </rPr>
      <t xml:space="preserve">Column C1 </t>
    </r>
    <r>
      <rPr>
        <sz val="11"/>
        <color rgb="FFFFFFFF"/>
        <rFont val="Arial"/>
        <family val="2"/>
      </rPr>
      <t xml:space="preserve">
Number of written findings of noncompliance from column A that were timely corrected (i.e., verified as corrected no later than one year from identification)</t>
    </r>
  </si>
  <si>
    <r>
      <rPr>
        <b/>
        <sz val="11"/>
        <color rgb="FFFFFFFF"/>
        <rFont val="Arial"/>
        <family val="2"/>
      </rPr>
      <t xml:space="preserve">Column C2 </t>
    </r>
    <r>
      <rPr>
        <sz val="11"/>
        <color rgb="FFFFFFFF"/>
        <rFont val="Arial"/>
        <family val="2"/>
      </rPr>
      <t xml:space="preserve">
Number of written findings of noncompliance from column B that were timely corrected (i.e., verified as corrected no later than one year from identification)</t>
    </r>
  </si>
  <si>
    <r>
      <rPr>
        <b/>
        <sz val="11"/>
        <color rgb="FFFFFFFF"/>
        <rFont val="Arial"/>
        <family val="2"/>
      </rPr>
      <t>Column D</t>
    </r>
    <r>
      <rPr>
        <sz val="11"/>
        <color rgb="FFFFFFFF"/>
        <rFont val="Arial"/>
        <family val="2"/>
      </rPr>
      <t xml:space="preserve">
Number of written findings of noncompliance from A and B for which correction was not completed or timely corrected</t>
    </r>
  </si>
  <si>
    <r>
      <rPr>
        <b/>
        <sz val="11"/>
        <color rgb="FFFFFFFF"/>
        <rFont val="Arial"/>
        <family val="2"/>
      </rPr>
      <t xml:space="preserve">Column E </t>
    </r>
    <r>
      <rPr>
        <sz val="11"/>
        <color rgb="FFFFFFFF"/>
        <rFont val="Arial"/>
        <family val="2"/>
      </rPr>
      <t xml:space="preserve">
Compliance percentage for indicator
[C/(A+B)]*100</t>
    </r>
  </si>
  <si>
    <t>Indicator C1</t>
  </si>
  <si>
    <t>Indicator C7</t>
  </si>
  <si>
    <t>Indicator C8A</t>
  </si>
  <si>
    <t>Indicator C8B</t>
  </si>
  <si>
    <t>Indicator C8C</t>
  </si>
  <si>
    <t>OPTIONAL - Results Indicators and Other</t>
  </si>
  <si>
    <t>Indicator C1 - Timely Provision of Services</t>
  </si>
  <si>
    <r>
      <t xml:space="preserve">Total of Column E 
</t>
    </r>
    <r>
      <rPr>
        <sz val="10"/>
        <color rgb="FF215C98"/>
        <rFont val="Arial"/>
        <family val="2"/>
      </rPr>
      <t>Column C1 plus Column C2 divided by Column A plus Column B multiplied by 100 [(C1+C2)/(A+B))*100]</t>
    </r>
  </si>
  <si>
    <t xml:space="preserve">Total Findings for Indicator C1 and other IDEA requirements </t>
  </si>
  <si>
    <r>
      <rPr>
        <b/>
        <sz val="10"/>
        <color theme="1"/>
        <rFont val="Arial"/>
        <family val="2"/>
      </rPr>
      <t xml:space="preserve">Monitoring Priority: </t>
    </r>
    <r>
      <rPr>
        <sz val="10"/>
        <color theme="1"/>
        <rFont val="Arial"/>
        <family val="2"/>
      </rPr>
      <t xml:space="preserve">Early Intervention Services in Natural Environments
</t>
    </r>
    <r>
      <rPr>
        <b/>
        <sz val="10"/>
        <color theme="1"/>
        <rFont val="Arial"/>
        <family val="2"/>
      </rPr>
      <t>Compliance Indicator: C</t>
    </r>
    <r>
      <rPr>
        <i/>
        <sz val="10"/>
        <color theme="1"/>
        <rFont val="Arial"/>
        <family val="2"/>
      </rPr>
      <t>1. Percent of infants and toddlers with Individualized Family Service Plans (IFSPs) who receive the early intervention services on their IFSPs in a timely manner.
(20 U.S.C. 1416(a)(3)(A) and 1442)</t>
    </r>
  </si>
  <si>
    <r>
      <rPr>
        <b/>
        <sz val="10"/>
        <color theme="1"/>
        <rFont val="Arial"/>
        <family val="2"/>
      </rPr>
      <t>Column A</t>
    </r>
    <r>
      <rPr>
        <sz val="10"/>
        <color theme="1"/>
        <rFont val="Arial"/>
        <family val="2"/>
      </rPr>
      <t xml:space="preserve">
Number of written findings of noncompliance identified in FFY 2022 (July 1, 2022 through June 30, 2023) - # of findings reported in the E</t>
    </r>
    <r>
      <rPr>
        <i/>
        <sz val="10"/>
        <color theme="1"/>
        <rFont val="Arial"/>
        <family val="2"/>
      </rPr>
      <t>MAPS</t>
    </r>
    <r>
      <rPr>
        <sz val="10"/>
        <color theme="1"/>
        <rFont val="Arial"/>
        <family val="2"/>
      </rPr>
      <t xml:space="preserve"> SPP/APR tool for Indicator C1</t>
    </r>
  </si>
  <si>
    <r>
      <t xml:space="preserve">Column B  </t>
    </r>
    <r>
      <rPr>
        <sz val="10"/>
        <color theme="1"/>
        <rFont val="Arial"/>
        <family val="2"/>
      </rPr>
      <t xml:space="preserve">
</t>
    </r>
    <r>
      <rPr>
        <i/>
        <sz val="10"/>
        <color theme="1"/>
        <rFont val="Arial"/>
        <family val="2"/>
      </rPr>
      <t>Data for this column is entered in next section, Other IDEA Requirements, below</t>
    </r>
  </si>
  <si>
    <r>
      <t xml:space="preserve">Column C1
</t>
    </r>
    <r>
      <rPr>
        <sz val="10"/>
        <color theme="1"/>
        <rFont val="Arial"/>
        <family val="2"/>
      </rPr>
      <t>Number of written findings of noncompliance from column A that were verified as corrected no later than one year from written notification</t>
    </r>
  </si>
  <si>
    <r>
      <t xml:space="preserve">Column C2
</t>
    </r>
    <r>
      <rPr>
        <i/>
        <sz val="10"/>
        <color theme="1"/>
        <rFont val="Arial"/>
        <family val="2"/>
      </rPr>
      <t>Data for this column is entered in next section, Other IDEA Requirements, below</t>
    </r>
  </si>
  <si>
    <r>
      <t xml:space="preserve">Column D
</t>
    </r>
    <r>
      <rPr>
        <sz val="10"/>
        <color theme="1"/>
        <rFont val="Arial"/>
        <family val="2"/>
      </rPr>
      <t>Calculation of number of findings not timely corrected (Column A minus Column C1)
[A-C1]</t>
    </r>
  </si>
  <si>
    <r>
      <t xml:space="preserve">Column E
</t>
    </r>
    <r>
      <rPr>
        <sz val="10"/>
        <color theme="1"/>
        <rFont val="Arial"/>
        <family val="2"/>
      </rPr>
      <t xml:space="preserve">Calculation of percent of findings </t>
    </r>
    <r>
      <rPr>
        <u/>
        <sz val="10"/>
        <color theme="1"/>
        <rFont val="Arial"/>
        <family val="2"/>
      </rPr>
      <t>timely corrected</t>
    </r>
    <r>
      <rPr>
        <sz val="10"/>
        <color theme="1"/>
        <rFont val="Arial"/>
        <family val="2"/>
      </rPr>
      <t xml:space="preserve">
[(C1/A)*100]</t>
    </r>
  </si>
  <si>
    <t>Findings Reported in SPP/APR Indicator C1</t>
  </si>
  <si>
    <t xml:space="preserve">Other IDEA Requirements
</t>
  </si>
  <si>
    <r>
      <rPr>
        <b/>
        <sz val="10"/>
        <color theme="1"/>
        <rFont val="Arial"/>
        <family val="2"/>
      </rPr>
      <t>Column A</t>
    </r>
    <r>
      <rPr>
        <sz val="10"/>
        <color theme="1"/>
        <rFont val="Arial"/>
        <family val="2"/>
      </rPr>
      <t xml:space="preserve">
</t>
    </r>
    <r>
      <rPr>
        <i/>
        <sz val="10"/>
        <color theme="1"/>
        <rFont val="Arial"/>
        <family val="2"/>
      </rPr>
      <t>Not applicable in this Other IDEA Requirements section</t>
    </r>
  </si>
  <si>
    <r>
      <t xml:space="preserve">Column B  
</t>
    </r>
    <r>
      <rPr>
        <sz val="10"/>
        <color theme="1"/>
        <rFont val="Arial"/>
        <family val="2"/>
      </rPr>
      <t>Number of any other written findings of noncompliance identified in FFY 2022 (July 1, 2022 through June 30, 2023) issued based on dispute resolution, fiscal, related requirements, etc. (NOT reported in column A above), if applicable</t>
    </r>
  </si>
  <si>
    <r>
      <t xml:space="preserve">Column C1
</t>
    </r>
    <r>
      <rPr>
        <i/>
        <sz val="10"/>
        <color theme="1"/>
        <rFont val="Arial"/>
        <family val="2"/>
      </rPr>
      <t>Not applicable in Other IDEA Requirements section</t>
    </r>
  </si>
  <si>
    <r>
      <t xml:space="preserve">Column C2
</t>
    </r>
    <r>
      <rPr>
        <sz val="10"/>
        <color theme="1"/>
        <rFont val="Arial"/>
        <family val="2"/>
      </rPr>
      <t>Number of written findings of noncompliance from column B that were verified as corrected no later than one year from written notification</t>
    </r>
  </si>
  <si>
    <r>
      <t xml:space="preserve">Column D
</t>
    </r>
    <r>
      <rPr>
        <sz val="10"/>
        <color theme="1"/>
        <rFont val="Arial"/>
        <family val="2"/>
      </rPr>
      <t>Calculation of number of findings not timely corrected (Column B minus Column C2)
[B-C2]</t>
    </r>
  </si>
  <si>
    <r>
      <t xml:space="preserve">Column E
</t>
    </r>
    <r>
      <rPr>
        <sz val="10"/>
        <color theme="1"/>
        <rFont val="Arial"/>
        <family val="2"/>
      </rPr>
      <t xml:space="preserve">Calculation of percent of findings </t>
    </r>
    <r>
      <rPr>
        <u/>
        <sz val="10"/>
        <color theme="1"/>
        <rFont val="Arial"/>
        <family val="2"/>
      </rPr>
      <t>timely corrected</t>
    </r>
    <r>
      <rPr>
        <sz val="10"/>
        <color theme="1"/>
        <rFont val="Arial"/>
        <family val="2"/>
      </rPr>
      <t xml:space="preserve">
[(C2/B)*100]</t>
    </r>
  </si>
  <si>
    <t>Dispute resolution findings related to Indicator C1</t>
  </si>
  <si>
    <t>Fiscal findings (including audit findings) related to Indicator C1</t>
  </si>
  <si>
    <t>IDEA Related Requirements
(From Part C State Performance Plan (SPP) and Annual Performance Report (APR) Related Requirements: FFYs 2020-2025)</t>
  </si>
  <si>
    <t>Individualized Family Service Plan - General [34 C.F.R. §303.340(a)]</t>
  </si>
  <si>
    <t>Parental Consent [20 U.S.C. 1435(a)(4), 1436 and 34 C.F.R. §303.342(e)]</t>
  </si>
  <si>
    <t>Contents of an IFSP, Dates and Duration of Service [34 C.F.R. §303.344(f)(1)]</t>
  </si>
  <si>
    <t>Parental Consent and Notice [34 C.F.R. §§303.342(e), 303.420(a)(3)]</t>
  </si>
  <si>
    <t>Post Referral Timeline [34 C.F.R. § 303.310]</t>
  </si>
  <si>
    <t>Interim IFSPs – Provision of services before evaluations and assessments are completed [34 C.F.R. § 303.345]</t>
  </si>
  <si>
    <t>Minimum Components of a Statewide System [34 C.F.R. §§ 303.111 through 303.126] and State Eligibility – Requirements for a grant under this part [34 C.F.R. §§ 303.101(a)(1) and (2)]</t>
  </si>
  <si>
    <t>Availability of Resources [34 C.F.R. § 303.207]</t>
  </si>
  <si>
    <t>Service coordination services [34 C.F.R. §§ 303.34 and [303.344(g)]</t>
  </si>
  <si>
    <t>Content of an IFSP – Early intervention services [34 C.F.R. § 303.344(d)]</t>
  </si>
  <si>
    <t>Early intervention services – Qualified personnel [34 C.F.R. § 303.13(c)]</t>
  </si>
  <si>
    <t>Comprehensive system of personnel development [34 C.F.R. § 303.118]</t>
  </si>
  <si>
    <t>Personnel standards [34 C.F.R. § 303.119(a)]</t>
  </si>
  <si>
    <t>Payor of Last Resort and System of Payments Provisions – Use of Insurance, Benefits, Systems of Payments, and Fees [34 C.F.R. §§ 303.520-303.521], Early Intervention Services - General [34 C.F.R. §§ 303.13(a)(3)], Use of funds, payor of last resort, and system of payments, [34 C.F.R. §§ 303.500(b)]</t>
  </si>
  <si>
    <t>Methods to ensure the provision of, and financial responsibility for, Part C services [34 C.F.R. § 303.511]</t>
  </si>
  <si>
    <t>The State lead agency must provide assurances that the State (1) has adopted a policy that appropriate early intervention services are available to all infants and toddlers with disabilities in the State and their families, including Indian infants and toddlers with disabilities and their families residing on a reservation geographically located in the State, infants and toddlers with disabilities who are homeless children and their families, and infants and toddlers with disabilities who are wards of the State; and (2) has in effect a statewide system that meets the requirements of 20 U.S.C. 1435. [20 U.S.C. 1434(1)]</t>
  </si>
  <si>
    <t>The State lead agency must have in effect a policy that ensures that appropriate early intervention services based on scientifically based research, to the extent practicable, are available to all infants and toddlers with disabilities and their families, including Indian infants and toddlers with disabilities and their families residing on a reservation geographically located in the State and infants and toddlers with disabilities who are homeless children and their families. [20 U.S.C. 1435(a)(2)]</t>
  </si>
  <si>
    <t>Other findings related to this indicator not reported in any above section.</t>
  </si>
  <si>
    <t>Total - Other IDEA requirements</t>
  </si>
  <si>
    <t>For column D above, please describe, consistent with OSEP QA 23-01, how the State verified that the EIS program/provider is correctly implementing the regulatory requirements based on updated data:</t>
  </si>
  <si>
    <t>For column D above, please describe, consistent with OSEP QA 23-01, how the State verified that each individual case of noncompliance was corrected:</t>
  </si>
  <si>
    <t>Indicator C7 - 45-Day Timeline</t>
  </si>
  <si>
    <t xml:space="preserve">Total Findings for Indicator C7 and other IDEA requirements </t>
  </si>
  <si>
    <r>
      <rPr>
        <b/>
        <sz val="10"/>
        <color theme="1"/>
        <rFont val="Arial"/>
        <family val="2"/>
      </rPr>
      <t xml:space="preserve">Monitoring Priority: </t>
    </r>
    <r>
      <rPr>
        <sz val="10"/>
        <color theme="1"/>
        <rFont val="Arial"/>
        <family val="2"/>
      </rPr>
      <t xml:space="preserve">Effective General Supervision Part C
</t>
    </r>
    <r>
      <rPr>
        <b/>
        <sz val="10"/>
        <color theme="1"/>
        <rFont val="Arial"/>
        <family val="2"/>
      </rPr>
      <t>Compliance Indicator: C7</t>
    </r>
    <r>
      <rPr>
        <i/>
        <sz val="10"/>
        <color theme="1"/>
        <rFont val="Arial"/>
        <family val="2"/>
      </rPr>
      <t xml:space="preserve">. </t>
    </r>
    <r>
      <rPr>
        <sz val="10"/>
        <color theme="1"/>
        <rFont val="Arial"/>
        <family val="2"/>
      </rPr>
      <t>Percent of eligible infants and toddlers with IFSPs for whom an initial evaluation and initial assessment and an initial IFSP meeting were conducted within Part C’s 45-day timeline. 
(20 U.S.C. 1416(a)(3)(B) and 1442)</t>
    </r>
  </si>
  <si>
    <r>
      <rPr>
        <b/>
        <sz val="10"/>
        <color theme="1"/>
        <rFont val="Arial"/>
        <family val="2"/>
      </rPr>
      <t>Column A</t>
    </r>
    <r>
      <rPr>
        <sz val="10"/>
        <color theme="1"/>
        <rFont val="Arial"/>
        <family val="2"/>
      </rPr>
      <t xml:space="preserve">
Number of written findings of noncompliance identified in FFY 2022 (July 1, 2022 through June 30, 2023) - # of findings reported in the E</t>
    </r>
    <r>
      <rPr>
        <i/>
        <sz val="10"/>
        <color theme="1"/>
        <rFont val="Arial"/>
        <family val="2"/>
      </rPr>
      <t>MAPS</t>
    </r>
    <r>
      <rPr>
        <sz val="10"/>
        <color theme="1"/>
        <rFont val="Arial"/>
        <family val="2"/>
      </rPr>
      <t xml:space="preserve"> SPP/APR tool for Indicator C7</t>
    </r>
  </si>
  <si>
    <t>Findings Reported in SPP/APR Indicator C7</t>
  </si>
  <si>
    <t>Dispute resolution findings related to Indicator C7</t>
  </si>
  <si>
    <t>Fiscal findings (including audit findings) related to Indicator C7</t>
  </si>
  <si>
    <t>Each infant or toddler with a disability in the State must have a timely, comprehensive, multidisciplinary evaluation, and a family-directed identification of the needs of each family of such an infant or toddler, to assist appropriately in the development of the infant or toddler. [20 U.S.C. 1435(a)(3)]</t>
  </si>
  <si>
    <t>Individualized family service plan [20 U.S.C. 1436]</t>
  </si>
  <si>
    <t>Requirements for statewide system, In general, service coordination services [20 U.S.C. 1435(a)(4)]</t>
  </si>
  <si>
    <t>Assessment and program development [20 U.S.C. 1436(a)(1)]</t>
  </si>
  <si>
    <t>Parental consent [20 U.S.C. 1436(e)]</t>
  </si>
  <si>
    <t>Individualized family service plan [34 C.F.R. § 303.20]</t>
  </si>
  <si>
    <t>Individualized Family Service Plan (IFSP) [34 C.F.R. §§ 303.340 through 303.346]</t>
  </si>
  <si>
    <t>Screening procedures (optional) [34 C.F.R. § 303.320]</t>
  </si>
  <si>
    <t>Evaluation of the child and assessment of the child and family [34 C.F.R. § 303.321]</t>
  </si>
  <si>
    <t>Procedures for IFSP development, review, and evaluation [34 C.F.R. § 303.342]</t>
  </si>
  <si>
    <t>Post-referral timeline (45 days) [34 C.F.R. § 303.310(a)</t>
  </si>
  <si>
    <t>Meeting to develop initial IFSP – timelines [34 C.F.R. § 303.342(a)]</t>
  </si>
  <si>
    <t>Post-referral timeline (45 days) (exceptions) [34 C.F.R. § 303.310(b) and (c)]</t>
  </si>
  <si>
    <t>Initial evaluation [34 C.F.R. § 303.321(a)(2)(i)]</t>
  </si>
  <si>
    <t>Evaluation of the child and assessment of the child and family – General [34 C.F.R. § 303.21(a)(1)]</t>
  </si>
  <si>
    <t>Procedures for evaluation of the child [34 C.F.R. § 303.321(b)]</t>
  </si>
  <si>
    <t>Initial assessment [34 C.F.R. § 303.321(a)(2)(iii)]</t>
  </si>
  <si>
    <t>Procedures for assessment of the child and family [34 C.F.R. § 303.321(c)]</t>
  </si>
  <si>
    <t>Nondiscriminatory evaluation and assessment procedures [34 C.F.R. § 300.321(a)(4)]</t>
  </si>
  <si>
    <t>Content of an IFSP [34 C.F.R. §§ 303.344(a) through (d)]</t>
  </si>
  <si>
    <t>Specific service coordination services [34 C.F.R. §§ 303.34(b)(3) and (4)]</t>
  </si>
  <si>
    <t>Determination that a child is not eligible [34 C.F.R. § 303.322]</t>
  </si>
  <si>
    <t>Prior written notice and procedural safeguards notice [34 C.F.R. § 303.421(a) and (b)]</t>
  </si>
  <si>
    <t>Comprehensive system of personnel development (CSPD) [34 C.F.R. § 303.118]</t>
  </si>
  <si>
    <r>
      <rPr>
        <b/>
        <sz val="18"/>
        <color rgb="FFFF0000"/>
        <rFont val="Arial"/>
        <family val="2"/>
      </rPr>
      <t xml:space="preserve">            </t>
    </r>
    <r>
      <rPr>
        <b/>
        <sz val="18"/>
        <color theme="3" tint="0.249977111117893"/>
        <rFont val="Arial"/>
        <family val="2"/>
      </rPr>
      <t>Indicator C8A - Effective General Supervision Part C/Effective Transition</t>
    </r>
  </si>
  <si>
    <t xml:space="preserve">Total Findings for Indicator C8A and other IDEA requirements </t>
  </si>
  <si>
    <r>
      <rPr>
        <b/>
        <sz val="10"/>
        <color theme="1"/>
        <rFont val="Arial"/>
        <family val="2"/>
      </rPr>
      <t xml:space="preserve">Monitoring Priority: </t>
    </r>
    <r>
      <rPr>
        <sz val="10"/>
        <color theme="1"/>
        <rFont val="Arial"/>
        <family val="2"/>
      </rPr>
      <t xml:space="preserve">Effective General Supervision Part C
</t>
    </r>
    <r>
      <rPr>
        <b/>
        <sz val="10"/>
        <color theme="1"/>
        <rFont val="Arial"/>
        <family val="2"/>
      </rPr>
      <t xml:space="preserve">Compliance Indicator: C8. </t>
    </r>
    <r>
      <rPr>
        <sz val="10"/>
        <color theme="1"/>
        <rFont val="Arial"/>
        <family val="2"/>
      </rPr>
      <t xml:space="preserve">The percentage of toddlers with disabilities exiting Part C with timely transition planning for whom the Lead Agency has:
</t>
    </r>
    <r>
      <rPr>
        <b/>
        <sz val="10"/>
        <color theme="1"/>
        <rFont val="Arial"/>
        <family val="2"/>
      </rPr>
      <t xml:space="preserve">
     A. </t>
    </r>
    <r>
      <rPr>
        <sz val="10"/>
        <color theme="1"/>
        <rFont val="Arial"/>
        <family val="2"/>
      </rPr>
      <t>Developed an IFSP with transition steps and services at least 90 days, 
         and at the discretion of all parties, not more than nine months, prior to the 
         toddler's third birthday;</t>
    </r>
  </si>
  <si>
    <r>
      <rPr>
        <b/>
        <sz val="10"/>
        <color theme="1"/>
        <rFont val="Arial"/>
        <family val="2"/>
      </rPr>
      <t>Column A</t>
    </r>
    <r>
      <rPr>
        <sz val="10"/>
        <color theme="1"/>
        <rFont val="Arial"/>
        <family val="2"/>
      </rPr>
      <t xml:space="preserve">
Number of written findings of noncompliance identified in FFY 2022 (July 1, 2022 through June 30, 2023) - # of findings reported in the E</t>
    </r>
    <r>
      <rPr>
        <i/>
        <sz val="10"/>
        <color theme="1"/>
        <rFont val="Arial"/>
        <family val="2"/>
      </rPr>
      <t>MAPS</t>
    </r>
    <r>
      <rPr>
        <sz val="10"/>
        <color theme="1"/>
        <rFont val="Arial"/>
        <family val="2"/>
      </rPr>
      <t xml:space="preserve"> SPP/APR tool for Indicator C8A</t>
    </r>
  </si>
  <si>
    <t>Findings Reported in SPP/APR Indicator C8A</t>
  </si>
  <si>
    <t>Dispute resolution findings related to Indicator C8A</t>
  </si>
  <si>
    <t>Fiscal findings (including audit findings) related to Indicator C8A</t>
  </si>
  <si>
    <t>Transition plan [34 C.F.R. §§ 303.209(d) and 303.344(h)]</t>
  </si>
  <si>
    <t>Content of IFSP – Transition from Part C services [34 C.F.R. § 303.344(h)]</t>
  </si>
  <si>
    <t>State option to make services under this part available to children ages three and older – Requirements [34 C.F.R. § 303.211(b)(6)]</t>
  </si>
  <si>
    <t>Transition to preschool and other programs – Notification to the SEA and appropriate LEA [34 C.F.R. § 303.209(b)]</t>
  </si>
  <si>
    <t>State option to make services under this part available to children ages three and older [34 C.F.R. §303.211]</t>
  </si>
  <si>
    <t>Confidentiality and opportunity to examine records – Option to inform a parent about intended disclosure [34 C.F.R. § 303.401(e)]</t>
  </si>
  <si>
    <t>Consent prior to disclosure or use [34 C.F.R. § 303.414]</t>
  </si>
  <si>
    <t>Individualized family service plan [34 C.F.R. §§ 303.340 through 303.345]</t>
  </si>
  <si>
    <t>Content of an IFSP – Transition from Part C services [34 C.F.R. § 303.344(h)]</t>
  </si>
  <si>
    <t>Confidentiality and opportunity to examine records – Disclosure of information [34 C.F.R. § 303.401(d)]</t>
  </si>
  <si>
    <t>Transition to preschool and other programs – Conference to discuss services [34 C.F.R. § 303.209(c)]</t>
  </si>
  <si>
    <t>Transition to preschool and other programs – Transition conference and meeting to develop transition plan [34 C.F.R. § 303.209(e)]</t>
  </si>
  <si>
    <t>Procedures for IFSP development, review, and evaluation – Accessibility and convenience of meetings, and Parental consent [34 C.F.R. §§ 303.342(d) and (e)]</t>
  </si>
  <si>
    <t>IFSP Team meeting and periodic review – Initial and annual IFSP Team meeting [34 C.F.R. § 303.343(a)]</t>
  </si>
  <si>
    <t>Transition to preschool and other programs – Applicability of transition requirements [34 C.F.R. § 303.209(f)]</t>
  </si>
  <si>
    <t>Content of IFSP – other services [34 C.F.R. §§ 303.344(e)]]</t>
  </si>
  <si>
    <t>FAPE for children beginning at age 3 [34 C.F.R. §§ 300.101(b)]</t>
  </si>
  <si>
    <t>Transition of children from the Part C program to preschool programs [34 C.F.R. § 300.124]</t>
  </si>
  <si>
    <t>Initial IEP Team meeting for children under Part C [34 C.F.R. § 300.321(f)]</t>
  </si>
  <si>
    <t>IEP or IFSP for children aged three through five [34 C.F.R. § 300.323(b)]</t>
  </si>
  <si>
    <t>Transition to preschool and other programs [34 C.F.R. § 303.209(a)(3)]</t>
  </si>
  <si>
    <t>Service coordination services (case management) – Specific service coordination services [34 C.F.R. § 303.34(b)(10)]</t>
  </si>
  <si>
    <t>Comprehensive system of personnel development (CSPD) [34 C.F.R. § 303.118(a)(3)]</t>
  </si>
  <si>
    <t>Functions of the Council – required duties [34 C.F.R. §§ 303.604(a)(3) and (b)]</t>
  </si>
  <si>
    <t>Coordination with Head Start and Early Head Start, early education, and child care programs [34 C.F.R. § 303.210]</t>
  </si>
  <si>
    <r>
      <rPr>
        <b/>
        <sz val="18"/>
        <color rgb="FFFF0000"/>
        <rFont val="Arial"/>
        <family val="2"/>
      </rPr>
      <t xml:space="preserve">             </t>
    </r>
    <r>
      <rPr>
        <b/>
        <sz val="18"/>
        <color theme="3" tint="0.249977111117893"/>
        <rFont val="Arial"/>
        <family val="2"/>
      </rPr>
      <t>Indicator C8B - Effective General Supervision Part C/Effective Transition</t>
    </r>
  </si>
  <si>
    <t xml:space="preserve">Total Findings for Indicator C8B and other IDEA requirements </t>
  </si>
  <si>
    <r>
      <rPr>
        <b/>
        <sz val="10"/>
        <color theme="1"/>
        <rFont val="Arial"/>
        <family val="2"/>
      </rPr>
      <t xml:space="preserve">Monitoring Priority: </t>
    </r>
    <r>
      <rPr>
        <sz val="10"/>
        <color theme="1"/>
        <rFont val="Arial"/>
        <family val="2"/>
      </rPr>
      <t xml:space="preserve">Effective General Supervision Part C
</t>
    </r>
    <r>
      <rPr>
        <b/>
        <sz val="10"/>
        <color theme="1"/>
        <rFont val="Arial"/>
        <family val="2"/>
      </rPr>
      <t xml:space="preserve">Compliance Indicator: C8. </t>
    </r>
    <r>
      <rPr>
        <sz val="10"/>
        <color theme="1"/>
        <rFont val="Arial"/>
        <family val="2"/>
      </rPr>
      <t xml:space="preserve">The percentage of toddlers with disabilities exiting Part C with timely transition planning for whom the Lead Agency has:
</t>
    </r>
    <r>
      <rPr>
        <b/>
        <sz val="10"/>
        <color theme="1"/>
        <rFont val="Arial"/>
        <family val="2"/>
      </rPr>
      <t xml:space="preserve">
     B. </t>
    </r>
    <r>
      <rPr>
        <sz val="10"/>
        <color theme="1"/>
        <rFont val="Arial"/>
        <family val="2"/>
      </rPr>
      <t>Notified (consistent with any opt-out policy) the SEA and LEA where the 
          toddler resides at least 90 days prior to the toddler’s third birthday for 
          toddlers potentially eligible for Part B preschool services;</t>
    </r>
  </si>
  <si>
    <r>
      <rPr>
        <b/>
        <sz val="10"/>
        <color theme="1"/>
        <rFont val="Arial"/>
        <family val="2"/>
      </rPr>
      <t>Column A</t>
    </r>
    <r>
      <rPr>
        <sz val="10"/>
        <color theme="1"/>
        <rFont val="Arial"/>
        <family val="2"/>
      </rPr>
      <t xml:space="preserve">
Number of written findings of noncompliance identified in FFY 2022 (July 1, 2022 through June 30, 2023) - # of findings reported in the E</t>
    </r>
    <r>
      <rPr>
        <i/>
        <sz val="10"/>
        <color theme="1"/>
        <rFont val="Arial"/>
        <family val="2"/>
      </rPr>
      <t>MAPS</t>
    </r>
    <r>
      <rPr>
        <sz val="10"/>
        <color theme="1"/>
        <rFont val="Arial"/>
        <family val="2"/>
      </rPr>
      <t xml:space="preserve"> SPP/APR tool for Indicator C8B</t>
    </r>
  </si>
  <si>
    <t>Findings Reported in SPP/APR Indicator C8B</t>
  </si>
  <si>
    <t>Dispute resolution findings related to Indicator C8B</t>
  </si>
  <si>
    <t>Fiscal findings (including audit findings) related to Indicator C8B</t>
  </si>
  <si>
    <r>
      <rPr>
        <b/>
        <sz val="18"/>
        <color rgb="FFFF0000"/>
        <rFont val="Arial"/>
        <family val="2"/>
      </rPr>
      <t xml:space="preserve">          </t>
    </r>
    <r>
      <rPr>
        <b/>
        <sz val="18"/>
        <color theme="3" tint="0.249977111117893"/>
        <rFont val="Arial"/>
        <family val="2"/>
      </rPr>
      <t xml:space="preserve"> Indicator C8C - Effective General Supervision Part C/Effective Transition</t>
    </r>
  </si>
  <si>
    <t xml:space="preserve">Total Findings for Indicator C8C and other IDEA requirements </t>
  </si>
  <si>
    <r>
      <rPr>
        <b/>
        <sz val="10"/>
        <color theme="1"/>
        <rFont val="Arial"/>
        <family val="2"/>
      </rPr>
      <t xml:space="preserve">Monitoring Priority: </t>
    </r>
    <r>
      <rPr>
        <sz val="10"/>
        <color theme="1"/>
        <rFont val="Arial"/>
        <family val="2"/>
      </rPr>
      <t xml:space="preserve">Effective General Supervision Part C
</t>
    </r>
    <r>
      <rPr>
        <b/>
        <sz val="10"/>
        <color theme="1"/>
        <rFont val="Arial"/>
        <family val="2"/>
      </rPr>
      <t xml:space="preserve">Compliance Indicator: C8. </t>
    </r>
    <r>
      <rPr>
        <sz val="10"/>
        <color theme="1"/>
        <rFont val="Arial"/>
        <family val="2"/>
      </rPr>
      <t xml:space="preserve">The percentage of toddlers with disabilities exiting Part C with timely transition planning for whom the Lead Agency has:
</t>
    </r>
    <r>
      <rPr>
        <b/>
        <sz val="10"/>
        <color theme="1"/>
        <rFont val="Arial"/>
        <family val="2"/>
      </rPr>
      <t xml:space="preserve">
     C.</t>
    </r>
    <r>
      <rPr>
        <sz val="10"/>
        <color theme="1"/>
        <rFont val="Arial"/>
        <family val="2"/>
      </rPr>
      <t xml:space="preserve"> Conducted the transition conference held with the approval of the family at 
          least 90 days (and, at the discretion of all parties, not more than nine 
          months) prior to the toddler’s third birthday for toddlers potentially eligible 
          for Part B preschool services.</t>
    </r>
  </si>
  <si>
    <r>
      <rPr>
        <b/>
        <sz val="10"/>
        <color theme="1"/>
        <rFont val="Arial"/>
        <family val="2"/>
      </rPr>
      <t>Column A</t>
    </r>
    <r>
      <rPr>
        <sz val="10"/>
        <color theme="1"/>
        <rFont val="Arial"/>
        <family val="2"/>
      </rPr>
      <t xml:space="preserve">
Number of written findings of noncompliance identified in FFY 2022 (July 1, 2022 through June 30, 2023) - # of findings reported in the E</t>
    </r>
    <r>
      <rPr>
        <i/>
        <sz val="10"/>
        <color theme="1"/>
        <rFont val="Arial"/>
        <family val="2"/>
      </rPr>
      <t>MAPS</t>
    </r>
    <r>
      <rPr>
        <sz val="10"/>
        <color theme="1"/>
        <rFont val="Arial"/>
        <family val="2"/>
      </rPr>
      <t xml:space="preserve"> SPP/APR tool for Indicator C8C</t>
    </r>
  </si>
  <si>
    <t>Findings Reported in SPP/APR Indicator C8C</t>
  </si>
  <si>
    <t>Dispute resolution findings related to Indicator C8C</t>
  </si>
  <si>
    <t>Fiscal findings (including audit findings) related to Indicator C8C</t>
  </si>
  <si>
    <r>
      <rPr>
        <b/>
        <sz val="18"/>
        <color rgb="FFFF0000"/>
        <rFont val="Arial"/>
      </rPr>
      <t xml:space="preserve">                     OPTIONAL</t>
    </r>
    <r>
      <rPr>
        <b/>
        <sz val="18"/>
        <color rgb="FF215C98"/>
        <rFont val="Arial"/>
      </rPr>
      <t xml:space="preserve"> - Findings Based on Results Indicators and Other Information</t>
    </r>
  </si>
  <si>
    <t>Total of Column A
Not applicable</t>
  </si>
  <si>
    <t>Total of Column C1
Not applicable</t>
  </si>
  <si>
    <r>
      <t xml:space="preserve">Total of Column E 
</t>
    </r>
    <r>
      <rPr>
        <sz val="10"/>
        <color rgb="FF215C98"/>
        <rFont val="Arial"/>
        <family val="2"/>
      </rPr>
      <t>Column C2 divided by Column B multiplied by 100
 [(C2/B)*100]</t>
    </r>
  </si>
  <si>
    <t>OPTIONAL - Total Findings Based on Results Indicators and Other</t>
  </si>
  <si>
    <r>
      <rPr>
        <b/>
        <sz val="10"/>
        <rFont val="Arial"/>
        <family val="2"/>
      </rPr>
      <t>OPTIONAL:</t>
    </r>
    <r>
      <rPr>
        <sz val="10"/>
        <rFont val="Arial"/>
        <family val="2"/>
      </rPr>
      <t xml:space="preserve"> States may also provide additional information related to other findings of noncompliance that are not specific to the compliance indicators. This row would include reporting on all other findings of noncompliance that were not reported by the State under the compliance indicators in the previous tabs (e.g., Results indicators [including related requirements], Fiscal, Dispute Resolution, etc.).
</t>
    </r>
    <r>
      <rPr>
        <b/>
        <i/>
        <sz val="11"/>
        <rFont val="Calibri"/>
        <family val="2"/>
      </rPr>
      <t>Describe the other finding(s) in the spaces in this column provided below, and enter data into columns B and C in the same manner as the indicator data tabs.</t>
    </r>
  </si>
  <si>
    <r>
      <rPr>
        <b/>
        <sz val="10"/>
        <color theme="1"/>
        <rFont val="Arial"/>
        <family val="2"/>
      </rPr>
      <t>Column A</t>
    </r>
    <r>
      <rPr>
        <sz val="10"/>
        <color theme="1"/>
        <rFont val="Arial"/>
        <family val="2"/>
      </rPr>
      <t xml:space="preserve">
Not applicable</t>
    </r>
  </si>
  <si>
    <r>
      <t xml:space="preserve">Column B  </t>
    </r>
    <r>
      <rPr>
        <i/>
        <sz val="10"/>
        <color theme="1"/>
        <rFont val="Arial"/>
        <family val="2"/>
      </rPr>
      <t xml:space="preserve">
Number of any other written findings of noncompliance identified in FFY 2022 (July 1, 2022 through June 30, 2023) issued based on results indicators, dispute resolution, fiscal, related requirements, etc. (NOT reported in this workbook for compliance  Indicators C1, C7, C8A, C8B, or C8C), if applicable</t>
    </r>
  </si>
  <si>
    <r>
      <rPr>
        <b/>
        <sz val="10"/>
        <color theme="1"/>
        <rFont val="Arial"/>
        <family val="2"/>
      </rPr>
      <t>Column C1</t>
    </r>
    <r>
      <rPr>
        <sz val="10"/>
        <color theme="1"/>
        <rFont val="Arial"/>
        <family val="2"/>
      </rPr>
      <t xml:space="preserve">
Not applicable</t>
    </r>
  </si>
  <si>
    <r>
      <t xml:space="preserve">Column E
</t>
    </r>
    <r>
      <rPr>
        <sz val="10"/>
        <color theme="1"/>
        <rFont val="Arial"/>
        <family val="2"/>
      </rPr>
      <t xml:space="preserve">Calculation of percent of findings </t>
    </r>
    <r>
      <rPr>
        <u/>
        <sz val="10"/>
        <color theme="1"/>
        <rFont val="Arial"/>
        <family val="2"/>
      </rPr>
      <t>timely corrected</t>
    </r>
    <r>
      <rPr>
        <sz val="10"/>
        <color theme="1"/>
        <rFont val="Arial"/>
        <family val="2"/>
      </rPr>
      <t xml:space="preserve">
[C2/B]*100</t>
    </r>
  </si>
  <si>
    <t>Total Other Findings</t>
  </si>
  <si>
    <t>Additional  information about Indicator C12 is available at https://dasycenter.org/idea-part-c-indicator-12-resources/.</t>
  </si>
  <si>
    <t xml:space="preserv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</si>
</sst>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0" x14ac:knownFonts="1">
    <font>
      <sz val="11"/>
      <color theme="1"/>
      <name val="Aptos Narrow"/>
      <family val="2"/>
      <scheme val="minor"/>
    </font>
    <font>
      <sz val="11"/>
      <color theme="1"/>
      <name val="Aptos Narrow"/>
      <family val="2"/>
      <scheme val="minor"/>
    </font>
    <font>
      <b/>
      <sz val="13"/>
      <color theme="3"/>
      <name val="Aptos Narrow"/>
      <family val="2"/>
      <scheme val="minor"/>
    </font>
    <font>
      <b/>
      <sz val="11"/>
      <color theme="3"/>
      <name val="Aptos Narrow"/>
      <family val="2"/>
      <scheme val="minor"/>
    </font>
    <font>
      <b/>
      <sz val="20"/>
      <color theme="4" tint="-0.499984740745262"/>
      <name val="Aptos Narrow"/>
      <family val="2"/>
      <scheme val="minor"/>
    </font>
    <font>
      <b/>
      <sz val="14"/>
      <color theme="1"/>
      <name val="Arial"/>
      <family val="2"/>
    </font>
    <font>
      <sz val="11"/>
      <color theme="1"/>
      <name val="Arial"/>
      <family val="2"/>
    </font>
    <font>
      <i/>
      <sz val="11"/>
      <color theme="1"/>
      <name val="Arial"/>
      <family val="2"/>
    </font>
    <font>
      <u/>
      <sz val="11"/>
      <color rgb="FF0070C0"/>
      <name val="Arial"/>
      <family val="2"/>
    </font>
    <font>
      <b/>
      <sz val="12"/>
      <color theme="1"/>
      <name val="Arial"/>
      <family val="2"/>
    </font>
    <font>
      <sz val="10"/>
      <name val="Arial"/>
      <family val="2"/>
    </font>
    <font>
      <i/>
      <sz val="11"/>
      <color theme="0" tint="-0.499984740745262"/>
      <name val="Aptos Narrow"/>
      <family val="2"/>
      <scheme val="minor"/>
    </font>
    <font>
      <sz val="11"/>
      <color theme="0" tint="-0.499984740745262"/>
      <name val="Aptos Narrow"/>
      <family val="2"/>
      <scheme val="minor"/>
    </font>
    <font>
      <i/>
      <sz val="11"/>
      <name val="Aptos Narrow"/>
      <family val="2"/>
      <scheme val="minor"/>
    </font>
    <font>
      <u/>
      <sz val="11"/>
      <color theme="3" tint="0.249977111117893"/>
      <name val="Arial"/>
      <family val="2"/>
    </font>
    <font>
      <b/>
      <sz val="18"/>
      <color theme="3" tint="0.249977111117893"/>
      <name val="Arial"/>
      <family val="2"/>
    </font>
    <font>
      <b/>
      <sz val="18"/>
      <color rgb="FF002F6C"/>
      <name val="Arial"/>
      <family val="2"/>
    </font>
    <font>
      <b/>
      <sz val="12"/>
      <color theme="0"/>
      <name val="Arial"/>
      <family val="2"/>
    </font>
    <font>
      <sz val="10"/>
      <color theme="1"/>
      <name val="Arial"/>
      <family val="2"/>
    </font>
    <font>
      <b/>
      <sz val="10"/>
      <color theme="1"/>
      <name val="Arial"/>
      <family val="2"/>
    </font>
    <font>
      <i/>
      <sz val="10"/>
      <color theme="1"/>
      <name val="Arial"/>
      <family val="2"/>
    </font>
    <font>
      <u/>
      <sz val="10"/>
      <color theme="1"/>
      <name val="Arial"/>
      <family val="2"/>
    </font>
    <font>
      <b/>
      <sz val="11"/>
      <color theme="1"/>
      <name val="Aptos Narrow"/>
      <family val="2"/>
      <scheme val="minor"/>
    </font>
    <font>
      <b/>
      <sz val="10"/>
      <color rgb="FF215C98"/>
      <name val="Arial"/>
      <family val="2"/>
    </font>
    <font>
      <b/>
      <sz val="18"/>
      <color rgb="FFFF0000"/>
      <name val="Arial"/>
      <family val="2"/>
    </font>
    <font>
      <b/>
      <sz val="11"/>
      <color theme="1"/>
      <name val="Calibri"/>
      <family val="2"/>
    </font>
    <font>
      <sz val="11"/>
      <color theme="1"/>
      <name val="Calibri"/>
      <family val="2"/>
    </font>
    <font>
      <sz val="11"/>
      <color theme="1"/>
      <name val="Arial Narrow"/>
      <family val="2"/>
    </font>
    <font>
      <b/>
      <i/>
      <sz val="11"/>
      <name val="Calibri"/>
      <family val="2"/>
    </font>
    <font>
      <b/>
      <sz val="10"/>
      <name val="Arial"/>
      <family val="2"/>
    </font>
    <font>
      <b/>
      <sz val="11"/>
      <color theme="1"/>
      <name val="Arial"/>
      <family val="2"/>
    </font>
    <font>
      <b/>
      <sz val="18"/>
      <color rgb="FF215C98"/>
      <name val="Arial"/>
      <family val="2"/>
    </font>
    <font>
      <b/>
      <sz val="11"/>
      <color rgb="FFFFFFFF"/>
      <name val="Arial"/>
      <family val="2"/>
    </font>
    <font>
      <b/>
      <sz val="11"/>
      <color rgb="FF000000"/>
      <name val="Arial"/>
      <family val="2"/>
    </font>
    <font>
      <sz val="11"/>
      <color rgb="FF000000"/>
      <name val="Arial"/>
      <family val="2"/>
    </font>
    <font>
      <sz val="11"/>
      <color rgb="FFFFFFFF"/>
      <name val="Arial"/>
      <family val="2"/>
    </font>
    <font>
      <b/>
      <sz val="12"/>
      <color rgb="FFFFFFFF"/>
      <name val="Arial"/>
      <family val="2"/>
    </font>
    <font>
      <sz val="10"/>
      <color rgb="FF215C98"/>
      <name val="Arial"/>
      <family val="2"/>
    </font>
    <font>
      <i/>
      <sz val="11"/>
      <color rgb="FF000000"/>
      <name val="Arial"/>
      <family val="2"/>
    </font>
    <font>
      <b/>
      <sz val="18"/>
      <color rgb="FFFF0000"/>
      <name val="Arial"/>
    </font>
    <font>
      <b/>
      <sz val="18"/>
      <color rgb="FF215C98"/>
      <name val="Arial"/>
    </font>
    <font>
      <b/>
      <sz val="18"/>
      <color theme="1"/>
      <name val="Arial"/>
    </font>
    <font>
      <sz val="11"/>
      <color rgb="FF000000"/>
      <name val="Arial"/>
    </font>
    <font>
      <b/>
      <sz val="11"/>
      <color rgb="FFC00000"/>
      <name val="Arial"/>
    </font>
    <font>
      <sz val="11"/>
      <color rgb="FFC00000"/>
      <name val="Arial"/>
    </font>
    <font>
      <u/>
      <sz val="11"/>
      <color rgb="FFC00000"/>
      <name val="Arial"/>
    </font>
    <font>
      <i/>
      <u/>
      <sz val="11"/>
      <color rgb="FFC00000"/>
      <name val="Arial"/>
    </font>
    <font>
      <sz val="11"/>
      <color theme="1"/>
      <name val="Arial"/>
    </font>
    <font>
      <b/>
      <sz val="16"/>
      <color theme="4"/>
      <name val="Arial"/>
      <family val="2"/>
    </font>
    <font>
      <u/>
      <sz val="11"/>
      <color theme="10"/>
      <name val="Aptos Narrow"/>
      <family val="2"/>
      <scheme val="minor"/>
    </font>
  </fonts>
  <fills count="14">
    <fill>
      <patternFill patternType="none"/>
    </fill>
    <fill>
      <patternFill patternType="gray125"/>
    </fill>
    <fill>
      <patternFill patternType="solid">
        <fgColor theme="0"/>
        <bgColor indexed="64"/>
      </patternFill>
    </fill>
    <fill>
      <patternFill patternType="solid">
        <fgColor rgb="FFFBF7E1"/>
        <bgColor indexed="64"/>
      </patternFill>
    </fill>
    <fill>
      <patternFill patternType="solid">
        <fgColor theme="9" tint="0.79998168889431442"/>
        <bgColor indexed="64"/>
      </patternFill>
    </fill>
    <fill>
      <patternFill patternType="solid">
        <fgColor theme="1" tint="0.34998626667073579"/>
        <bgColor indexed="64"/>
      </patternFill>
    </fill>
    <fill>
      <patternFill patternType="solid">
        <fgColor rgb="FFEAEFFA"/>
        <bgColor indexed="64"/>
      </patternFill>
    </fill>
    <fill>
      <patternFill patternType="solid">
        <fgColor rgb="FFFBD1AB"/>
        <bgColor indexed="64"/>
      </patternFill>
    </fill>
    <fill>
      <patternFill patternType="solid">
        <fgColor theme="3" tint="0.249977111117893"/>
        <bgColor indexed="64"/>
      </patternFill>
    </fill>
    <fill>
      <patternFill patternType="solid">
        <fgColor rgb="FFFEEFE2"/>
        <bgColor indexed="64"/>
      </patternFill>
    </fill>
    <fill>
      <patternFill patternType="solid">
        <fgColor rgb="FF215C98"/>
        <bgColor rgb="FF000000"/>
      </patternFill>
    </fill>
    <fill>
      <patternFill patternType="solid">
        <fgColor rgb="FFEAEFFA"/>
        <bgColor rgb="FF000000"/>
      </patternFill>
    </fill>
    <fill>
      <patternFill patternType="solid">
        <fgColor theme="1" tint="0.34998626667073579"/>
        <bgColor rgb="FF000000"/>
      </patternFill>
    </fill>
    <fill>
      <patternFill patternType="solid">
        <fgColor theme="9" tint="-0.249977111117893"/>
        <bgColor rgb="FF000000"/>
      </patternFill>
    </fill>
  </fills>
  <borders count="29">
    <border>
      <left/>
      <right/>
      <top/>
      <bottom/>
      <diagonal/>
    </border>
    <border>
      <left/>
      <right/>
      <top/>
      <bottom style="thick">
        <color theme="4" tint="0.499984740745262"/>
      </bottom>
      <diagonal/>
    </border>
    <border>
      <left/>
      <right/>
      <top/>
      <bottom style="medium">
        <color theme="4" tint="0.39997558519241921"/>
      </bottom>
      <diagonal/>
    </border>
    <border>
      <left/>
      <right/>
      <top/>
      <bottom style="thick">
        <color rgb="FFED3532"/>
      </bottom>
      <diagonal/>
    </border>
    <border>
      <left/>
      <right/>
      <top/>
      <bottom style="medium">
        <color rgb="FF39B54A"/>
      </bottom>
      <diagonal/>
    </border>
    <border>
      <left/>
      <right/>
      <top style="thin">
        <color rgb="FF154578"/>
      </top>
      <bottom/>
      <diagonal/>
    </border>
    <border>
      <left/>
      <right/>
      <top/>
      <bottom style="thin">
        <color rgb="FF154578"/>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ck">
        <color rgb="FF215C98"/>
      </top>
      <bottom style="thin">
        <color indexed="64"/>
      </bottom>
      <diagonal/>
    </border>
    <border>
      <left style="thick">
        <color rgb="FF215C98"/>
      </left>
      <right/>
      <top style="thick">
        <color rgb="FF215C98"/>
      </top>
      <bottom/>
      <diagonal/>
    </border>
    <border>
      <left style="thick">
        <color rgb="FF215C98"/>
      </left>
      <right style="thick">
        <color rgb="FF215C98"/>
      </right>
      <top style="thick">
        <color rgb="FF215C98"/>
      </top>
      <bottom style="thick">
        <color rgb="FF215C98"/>
      </bottom>
      <diagonal/>
    </border>
    <border>
      <left style="thick">
        <color rgb="FF215C98"/>
      </left>
      <right style="thick">
        <color rgb="FF215C98"/>
      </right>
      <top style="thick">
        <color rgb="FF215C98"/>
      </top>
      <bottom/>
      <diagonal/>
    </border>
    <border>
      <left style="thick">
        <color rgb="FF215C98"/>
      </left>
      <right/>
      <top style="thick">
        <color rgb="FF215C98"/>
      </top>
      <bottom style="thin">
        <color indexed="64"/>
      </bottom>
      <diagonal/>
    </border>
    <border>
      <left style="thick">
        <color rgb="FF215C98"/>
      </left>
      <right/>
      <top style="thick">
        <color rgb="FF215C98"/>
      </top>
      <bottom style="thick">
        <color rgb="FF215C98"/>
      </bottom>
      <diagonal/>
    </border>
    <border>
      <left style="thick">
        <color rgb="FF215C98"/>
      </left>
      <right/>
      <top/>
      <bottom/>
      <diagonal/>
    </border>
    <border>
      <left/>
      <right style="thick">
        <color rgb="FF215C98"/>
      </right>
      <top/>
      <bottom style="thick">
        <color rgb="FF215C98"/>
      </bottom>
      <diagonal/>
    </border>
    <border>
      <left style="thick">
        <color rgb="FF215C98"/>
      </left>
      <right style="thick">
        <color rgb="FF215C98"/>
      </right>
      <top style="thick">
        <color rgb="FF0070C0"/>
      </top>
      <bottom style="thick">
        <color rgb="FF215C98"/>
      </bottom>
      <diagonal/>
    </border>
    <border>
      <left/>
      <right style="thick">
        <color rgb="FF0070C0"/>
      </right>
      <top/>
      <bottom style="thick">
        <color rgb="FF215C98"/>
      </bottom>
      <diagonal/>
    </border>
    <border>
      <left style="thick">
        <color rgb="FF0070C0"/>
      </left>
      <right style="thick">
        <color rgb="FF215C98"/>
      </right>
      <top style="thick">
        <color rgb="FF0070C0"/>
      </top>
      <bottom style="thick">
        <color rgb="FF215C98"/>
      </bottom>
      <diagonal/>
    </border>
    <border>
      <left/>
      <right/>
      <top/>
      <bottom style="medium">
        <color indexed="64"/>
      </bottom>
      <diagonal/>
    </border>
    <border>
      <left style="thin">
        <color indexed="64"/>
      </left>
      <right style="thin">
        <color indexed="64"/>
      </right>
      <top style="medium">
        <color indexed="64"/>
      </top>
      <bottom style="medium">
        <color indexed="64"/>
      </bottom>
      <diagonal/>
    </border>
    <border>
      <left style="thick">
        <color rgb="FF0070C0"/>
      </left>
      <right/>
      <top/>
      <bottom/>
      <diagonal/>
    </border>
    <border>
      <left style="thin">
        <color indexed="64"/>
      </left>
      <right/>
      <top style="medium">
        <color indexed="64"/>
      </top>
      <bottom style="medium">
        <color indexed="64"/>
      </bottom>
      <diagonal/>
    </border>
    <border>
      <left style="thick">
        <color rgb="FF215C98"/>
      </left>
      <right style="thick">
        <color rgb="FF215C98"/>
      </right>
      <top/>
      <bottom style="thick">
        <color rgb="FF215C98"/>
      </bottom>
      <diagonal/>
    </border>
    <border>
      <left style="thick">
        <color rgb="FF215C98"/>
      </left>
      <right style="thick">
        <color rgb="FF0070C0"/>
      </right>
      <top style="thick">
        <color rgb="FF0070C0"/>
      </top>
      <bottom/>
      <diagonal/>
    </border>
  </borders>
  <cellStyleXfs count="6">
    <xf numFmtId="0" fontId="0" fillId="0" borderId="0"/>
    <xf numFmtId="9" fontId="1" fillId="0" borderId="0" applyFon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10" fillId="0" borderId="0"/>
    <xf numFmtId="0" fontId="49" fillId="0" borderId="0" applyNumberFormat="0" applyFill="0" applyBorder="0" applyAlignment="0" applyProtection="0"/>
  </cellStyleXfs>
  <cellXfs count="128">
    <xf numFmtId="0" fontId="0" fillId="0" borderId="0" xfId="0"/>
    <xf numFmtId="0" fontId="4" fillId="0" borderId="0" xfId="0" applyFont="1"/>
    <xf numFmtId="0" fontId="5" fillId="0" borderId="3" xfId="2" applyFont="1" applyBorder="1" applyAlignment="1">
      <alignment horizontal="left" indent="1"/>
    </xf>
    <xf numFmtId="0" fontId="0" fillId="0" borderId="0" xfId="0" applyAlignment="1">
      <alignment wrapText="1"/>
    </xf>
    <xf numFmtId="0" fontId="0" fillId="0" borderId="0" xfId="0" applyAlignment="1">
      <alignment horizontal="left"/>
    </xf>
    <xf numFmtId="0" fontId="6" fillId="0" borderId="0" xfId="0" applyFont="1" applyAlignment="1">
      <alignment horizontal="left" vertical="center" wrapText="1" indent="1"/>
    </xf>
    <xf numFmtId="0" fontId="9" fillId="0" borderId="4" xfId="3" applyFont="1" applyBorder="1" applyAlignment="1">
      <alignment horizontal="left" wrapText="1" indent="1"/>
    </xf>
    <xf numFmtId="0" fontId="0" fillId="0" borderId="0" xfId="0" applyAlignment="1">
      <alignment vertical="top" wrapText="1"/>
    </xf>
    <xf numFmtId="0" fontId="0" fillId="0" borderId="0" xfId="0" applyAlignment="1">
      <alignment vertical="center" wrapText="1"/>
    </xf>
    <xf numFmtId="0" fontId="6" fillId="2" borderId="0" xfId="0" applyFont="1" applyFill="1" applyAlignment="1">
      <alignment horizontal="left" vertical="center" wrapText="1" indent="1"/>
    </xf>
    <xf numFmtId="0" fontId="6" fillId="2" borderId="0" xfId="0" applyFont="1" applyFill="1" applyAlignment="1">
      <alignment vertical="center" wrapText="1"/>
    </xf>
    <xf numFmtId="0" fontId="9" fillId="0" borderId="5" xfId="3" applyFont="1" applyBorder="1" applyAlignment="1">
      <alignment horizontal="left" wrapText="1" indent="1"/>
    </xf>
    <xf numFmtId="0" fontId="11" fillId="2" borderId="0" xfId="4" applyFont="1" applyFill="1" applyAlignment="1">
      <alignment vertical="center"/>
    </xf>
    <xf numFmtId="0" fontId="12" fillId="0" borderId="0" xfId="0" applyFont="1"/>
    <xf numFmtId="0" fontId="0" fillId="0" borderId="0" xfId="0" applyAlignment="1">
      <alignment horizontal="left" vertical="center" indent="1"/>
    </xf>
    <xf numFmtId="0" fontId="0" fillId="0" borderId="0" xfId="0" applyAlignment="1">
      <alignment horizontal="left" vertical="center" wrapText="1"/>
    </xf>
    <xf numFmtId="49" fontId="6" fillId="0" borderId="0" xfId="0" applyNumberFormat="1" applyFont="1" applyAlignment="1">
      <alignment horizontal="left" indent="1"/>
    </xf>
    <xf numFmtId="0" fontId="6" fillId="0" borderId="0" xfId="0" applyFont="1"/>
    <xf numFmtId="49" fontId="0" fillId="0" borderId="0" xfId="0" applyNumberFormat="1" applyAlignment="1">
      <alignment horizontal="center" vertical="top"/>
    </xf>
    <xf numFmtId="49" fontId="0" fillId="0" borderId="0" xfId="0" applyNumberFormat="1"/>
    <xf numFmtId="0" fontId="13" fillId="2" borderId="0" xfId="4" applyFont="1" applyFill="1" applyAlignment="1">
      <alignment vertical="center"/>
    </xf>
    <xf numFmtId="0" fontId="6" fillId="0" borderId="0" xfId="0" applyFont="1" applyAlignment="1">
      <alignment horizontal="left" vertical="center" wrapText="1" indent="2"/>
    </xf>
    <xf numFmtId="10" fontId="18" fillId="6" borderId="8" xfId="1" applyNumberFormat="1" applyFont="1" applyFill="1" applyBorder="1" applyAlignment="1" applyProtection="1">
      <alignment horizontal="right"/>
      <protection hidden="1"/>
    </xf>
    <xf numFmtId="10" fontId="18" fillId="0" borderId="0" xfId="1" applyNumberFormat="1" applyFont="1" applyFill="1" applyBorder="1" applyAlignment="1" applyProtection="1">
      <alignment horizontal="right"/>
      <protection hidden="1"/>
    </xf>
    <xf numFmtId="0" fontId="18" fillId="3" borderId="8" xfId="0" applyFont="1" applyFill="1" applyBorder="1" applyAlignment="1" applyProtection="1">
      <alignment horizontal="right"/>
      <protection locked="0"/>
    </xf>
    <xf numFmtId="0" fontId="18" fillId="0" borderId="0" xfId="0" applyFont="1"/>
    <xf numFmtId="0" fontId="18" fillId="0" borderId="0" xfId="0" applyFont="1" applyAlignment="1">
      <alignment horizontal="left" vertical="top" indent="2"/>
    </xf>
    <xf numFmtId="0" fontId="18" fillId="0" borderId="8" xfId="0" applyFont="1" applyBorder="1" applyAlignment="1">
      <alignment horizontal="left" vertical="top" wrapText="1" indent="2"/>
    </xf>
    <xf numFmtId="0" fontId="18" fillId="0" borderId="0" xfId="0" applyFont="1" applyAlignment="1">
      <alignment horizontal="left" vertical="top" wrapText="1" indent="2"/>
    </xf>
    <xf numFmtId="0" fontId="0" fillId="0" borderId="18" xfId="0" applyBorder="1"/>
    <xf numFmtId="0" fontId="34" fillId="11" borderId="8" xfId="0" applyFont="1" applyFill="1" applyBorder="1" applyProtection="1">
      <protection hidden="1"/>
    </xf>
    <xf numFmtId="0" fontId="33" fillId="0" borderId="0" xfId="0" applyFont="1" applyAlignment="1" applyProtection="1">
      <alignment horizontal="left" wrapText="1" indent="2"/>
      <protection hidden="1"/>
    </xf>
    <xf numFmtId="0" fontId="34" fillId="0" borderId="0" xfId="0" applyFont="1" applyProtection="1">
      <protection hidden="1"/>
    </xf>
    <xf numFmtId="10" fontId="34" fillId="0" borderId="0" xfId="0" applyNumberFormat="1" applyFont="1" applyProtection="1">
      <protection hidden="1"/>
    </xf>
    <xf numFmtId="0" fontId="22" fillId="0" borderId="0" xfId="0" applyFont="1" applyAlignment="1">
      <alignment vertical="center"/>
    </xf>
    <xf numFmtId="0" fontId="36" fillId="10" borderId="24" xfId="0" applyFont="1" applyFill="1" applyBorder="1" applyAlignment="1" applyProtection="1">
      <alignment vertical="center"/>
      <protection hidden="1"/>
    </xf>
    <xf numFmtId="0" fontId="0" fillId="0" borderId="25" xfId="0" applyBorder="1"/>
    <xf numFmtId="10" fontId="36" fillId="10" borderId="26" xfId="0" applyNumberFormat="1" applyFont="1" applyFill="1" applyBorder="1" applyAlignment="1" applyProtection="1">
      <alignment vertical="center"/>
      <protection hidden="1"/>
    </xf>
    <xf numFmtId="10" fontId="34" fillId="11" borderId="8" xfId="1" applyNumberFormat="1" applyFont="1" applyFill="1" applyBorder="1" applyProtection="1">
      <protection hidden="1"/>
    </xf>
    <xf numFmtId="0" fontId="19" fillId="0" borderId="0" xfId="0" applyFont="1" applyAlignment="1">
      <alignment horizontal="left" vertical="center" wrapText="1" indent="2"/>
    </xf>
    <xf numFmtId="0" fontId="18" fillId="0" borderId="0" xfId="0" applyFont="1" applyAlignment="1">
      <alignment horizontal="right"/>
    </xf>
    <xf numFmtId="0" fontId="19" fillId="6" borderId="8" xfId="0" applyFont="1" applyFill="1" applyBorder="1" applyAlignment="1">
      <alignment horizontal="center" wrapText="1"/>
    </xf>
    <xf numFmtId="0" fontId="18" fillId="6" borderId="8" xfId="0" applyFont="1" applyFill="1" applyBorder="1" applyAlignment="1">
      <alignment horizontal="right"/>
    </xf>
    <xf numFmtId="0" fontId="15" fillId="0" borderId="21" xfId="0" applyFont="1" applyBorder="1" applyAlignment="1">
      <alignment horizontal="center" vertical="center"/>
    </xf>
    <xf numFmtId="0" fontId="23" fillId="0" borderId="22" xfId="0" applyFont="1" applyBorder="1" applyAlignment="1">
      <alignment horizontal="center" wrapText="1"/>
    </xf>
    <xf numFmtId="0" fontId="23" fillId="0" borderId="20" xfId="0" applyFont="1" applyBorder="1" applyAlignment="1">
      <alignment horizontal="center"/>
    </xf>
    <xf numFmtId="0" fontId="17" fillId="8" borderId="13" xfId="0" applyFont="1" applyFill="1" applyBorder="1" applyAlignment="1">
      <alignment horizontal="left" vertical="center" wrapText="1" indent="2"/>
    </xf>
    <xf numFmtId="0" fontId="17" fillId="5" borderId="15" xfId="0" applyFont="1" applyFill="1" applyBorder="1" applyAlignment="1">
      <alignment horizontal="right" vertical="center"/>
    </xf>
    <xf numFmtId="0" fontId="17" fillId="8" borderId="13" xfId="0" applyFont="1" applyFill="1" applyBorder="1" applyAlignment="1">
      <alignment horizontal="right" vertical="center"/>
    </xf>
    <xf numFmtId="0" fontId="17" fillId="8" borderId="17" xfId="0" applyFont="1" applyFill="1" applyBorder="1" applyAlignment="1">
      <alignment horizontal="right" vertical="center"/>
    </xf>
    <xf numFmtId="0" fontId="10" fillId="4" borderId="8" xfId="0" applyFont="1" applyFill="1" applyBorder="1" applyAlignment="1">
      <alignment horizontal="left" vertical="center" wrapText="1" indent="2"/>
    </xf>
    <xf numFmtId="0" fontId="18" fillId="4" borderId="8" xfId="0" applyFont="1" applyFill="1" applyBorder="1" applyAlignment="1">
      <alignment horizontal="center" wrapText="1"/>
    </xf>
    <xf numFmtId="0" fontId="19" fillId="4" borderId="8" xfId="0" applyFont="1" applyFill="1" applyBorder="1" applyAlignment="1">
      <alignment horizontal="center" wrapText="1"/>
    </xf>
    <xf numFmtId="0" fontId="18" fillId="5" borderId="8" xfId="0" applyFont="1" applyFill="1" applyBorder="1" applyAlignment="1">
      <alignment horizontal="right"/>
    </xf>
    <xf numFmtId="0" fontId="25" fillId="6" borderId="8" xfId="0" applyFont="1" applyFill="1" applyBorder="1" applyAlignment="1">
      <alignment horizontal="left" vertical="center" wrapText="1" indent="2"/>
    </xf>
    <xf numFmtId="0" fontId="26" fillId="0" borderId="0" xfId="0" applyFont="1"/>
    <xf numFmtId="0" fontId="27" fillId="0" borderId="0" xfId="0" applyFont="1"/>
    <xf numFmtId="0" fontId="26" fillId="0" borderId="8" xfId="0" applyFont="1" applyBorder="1" applyAlignment="1">
      <alignment horizontal="left" vertical="top" wrapText="1" indent="2"/>
    </xf>
    <xf numFmtId="0" fontId="26" fillId="0" borderId="0" xfId="0" applyFont="1" applyAlignment="1">
      <alignment horizontal="left" vertical="top" indent="2"/>
    </xf>
    <xf numFmtId="0" fontId="26" fillId="0" borderId="0" xfId="0" applyFont="1" applyAlignment="1">
      <alignment horizontal="left" vertical="top" wrapText="1" indent="2"/>
    </xf>
    <xf numFmtId="0" fontId="15" fillId="0" borderId="19" xfId="0" applyFont="1" applyBorder="1" applyAlignment="1">
      <alignment horizontal="center" vertical="center"/>
    </xf>
    <xf numFmtId="0" fontId="23" fillId="0" borderId="14" xfId="0" applyFont="1" applyBorder="1" applyAlignment="1">
      <alignment horizontal="center"/>
    </xf>
    <xf numFmtId="0" fontId="23" fillId="0" borderId="13" xfId="0" applyFont="1" applyBorder="1" applyAlignment="1">
      <alignment horizontal="center"/>
    </xf>
    <xf numFmtId="0" fontId="23" fillId="0" borderId="15" xfId="0" applyFont="1" applyBorder="1" applyAlignment="1">
      <alignment horizontal="center"/>
    </xf>
    <xf numFmtId="0" fontId="23" fillId="0" borderId="16" xfId="0" applyFont="1" applyBorder="1" applyAlignment="1">
      <alignment horizontal="center" wrapText="1"/>
    </xf>
    <xf numFmtId="0" fontId="32" fillId="13" borderId="8" xfId="0" applyFont="1" applyFill="1" applyBorder="1" applyAlignment="1">
      <alignment horizontal="left" vertical="center" wrapText="1" indent="2"/>
    </xf>
    <xf numFmtId="0" fontId="35" fillId="13" borderId="8" xfId="0" applyFont="1" applyFill="1" applyBorder="1" applyAlignment="1">
      <alignment horizontal="center" wrapText="1"/>
    </xf>
    <xf numFmtId="0" fontId="34" fillId="12" borderId="8" xfId="0" applyFont="1" applyFill="1" applyBorder="1" applyProtection="1">
      <protection hidden="1"/>
    </xf>
    <xf numFmtId="0" fontId="17" fillId="8" borderId="15" xfId="0" applyFont="1" applyFill="1" applyBorder="1" applyAlignment="1">
      <alignment horizontal="right" vertical="center"/>
    </xf>
    <xf numFmtId="0" fontId="0" fillId="0" borderId="12" xfId="0" applyBorder="1"/>
    <xf numFmtId="0" fontId="18" fillId="4" borderId="8" xfId="0" applyFont="1" applyFill="1" applyBorder="1" applyAlignment="1">
      <alignment horizontal="left" vertical="center" wrapText="1" indent="2"/>
    </xf>
    <xf numFmtId="0" fontId="19" fillId="0" borderId="8" xfId="0" applyFont="1" applyBorder="1" applyAlignment="1">
      <alignment horizontal="left" vertical="center" wrapText="1" indent="2"/>
    </xf>
    <xf numFmtId="0" fontId="19" fillId="7" borderId="8" xfId="0" applyFont="1" applyFill="1" applyBorder="1" applyAlignment="1">
      <alignment horizontal="left" vertical="center" wrapText="1" indent="2"/>
    </xf>
    <xf numFmtId="0" fontId="18" fillId="7" borderId="8" xfId="0" applyFont="1" applyFill="1" applyBorder="1" applyAlignment="1">
      <alignment horizontal="center" wrapText="1"/>
    </xf>
    <xf numFmtId="0" fontId="19" fillId="7" borderId="8" xfId="0" applyFont="1" applyFill="1" applyBorder="1" applyAlignment="1">
      <alignment horizontal="center" wrapText="1"/>
    </xf>
    <xf numFmtId="0" fontId="19" fillId="0" borderId="7" xfId="0" applyFont="1" applyBorder="1" applyAlignment="1">
      <alignment horizontal="left" vertical="center" wrapText="1" indent="2"/>
    </xf>
    <xf numFmtId="0" fontId="19" fillId="5" borderId="8" xfId="0" applyFont="1" applyFill="1" applyBorder="1" applyAlignment="1">
      <alignment horizontal="right" vertical="center"/>
    </xf>
    <xf numFmtId="0" fontId="26" fillId="0" borderId="8" xfId="0" applyFont="1" applyBorder="1" applyAlignment="1" applyProtection="1">
      <alignment horizontal="left" vertical="top" wrapText="1" indent="2"/>
      <protection locked="0"/>
    </xf>
    <xf numFmtId="0" fontId="23" fillId="0" borderId="13" xfId="0" applyFont="1" applyBorder="1" applyAlignment="1">
      <alignment horizontal="center" wrapText="1"/>
    </xf>
    <xf numFmtId="0" fontId="18" fillId="0" borderId="0" xfId="0" applyFont="1" applyAlignment="1">
      <alignment horizontal="left" vertical="top" wrapText="1"/>
    </xf>
    <xf numFmtId="0" fontId="6" fillId="0" borderId="0" xfId="0" applyFont="1" applyAlignment="1">
      <alignment horizontal="left" vertical="top" wrapText="1" indent="1"/>
    </xf>
    <xf numFmtId="0" fontId="19" fillId="7" borderId="8" xfId="0" applyFont="1" applyFill="1" applyBorder="1" applyAlignment="1">
      <alignment horizontal="right"/>
    </xf>
    <xf numFmtId="0" fontId="19" fillId="7" borderId="8" xfId="0" applyFont="1" applyFill="1" applyBorder="1"/>
    <xf numFmtId="10" fontId="19" fillId="7" borderId="8" xfId="1" applyNumberFormat="1" applyFont="1" applyFill="1" applyBorder="1" applyAlignment="1" applyProtection="1">
      <alignment horizontal="right"/>
      <protection hidden="1"/>
    </xf>
    <xf numFmtId="0" fontId="18" fillId="5" borderId="8" xfId="0" applyFont="1" applyFill="1" applyBorder="1"/>
    <xf numFmtId="0" fontId="26" fillId="3" borderId="8" xfId="0" applyFont="1" applyFill="1" applyBorder="1" applyProtection="1">
      <protection locked="0"/>
    </xf>
    <xf numFmtId="0" fontId="26" fillId="6" borderId="8" xfId="0" applyFont="1" applyFill="1" applyBorder="1"/>
    <xf numFmtId="10" fontId="26" fillId="6" borderId="8" xfId="1" applyNumberFormat="1" applyFont="1" applyFill="1" applyBorder="1" applyAlignment="1" applyProtection="1">
      <protection hidden="1"/>
    </xf>
    <xf numFmtId="0" fontId="19" fillId="7" borderId="8" xfId="0" applyFont="1" applyFill="1" applyBorder="1" applyAlignment="1">
      <alignment vertical="center" wrapText="1"/>
    </xf>
    <xf numFmtId="0" fontId="19" fillId="5" borderId="8" xfId="0" applyFont="1" applyFill="1" applyBorder="1" applyAlignment="1">
      <alignment vertical="center"/>
    </xf>
    <xf numFmtId="0" fontId="19" fillId="7" borderId="8" xfId="0" applyFont="1" applyFill="1" applyBorder="1" applyAlignment="1">
      <alignment vertical="center"/>
    </xf>
    <xf numFmtId="0" fontId="25" fillId="5" borderId="8" xfId="0" applyFont="1" applyFill="1" applyBorder="1"/>
    <xf numFmtId="0" fontId="23" fillId="0" borderId="20" xfId="0" applyFont="1" applyBorder="1" applyAlignment="1">
      <alignment horizontal="center" wrapText="1"/>
    </xf>
    <xf numFmtId="0" fontId="17" fillId="5" borderId="13" xfId="0" applyFont="1" applyFill="1" applyBorder="1" applyAlignment="1">
      <alignment horizontal="right" vertical="center"/>
    </xf>
    <xf numFmtId="0" fontId="26" fillId="5" borderId="8" xfId="0" applyFont="1" applyFill="1" applyBorder="1"/>
    <xf numFmtId="0" fontId="33" fillId="11" borderId="8" xfId="0" applyFont="1" applyFill="1" applyBorder="1" applyAlignment="1" applyProtection="1">
      <alignment horizontal="left" wrapText="1" indent="2"/>
      <protection hidden="1"/>
    </xf>
    <xf numFmtId="10" fontId="19" fillId="7" borderId="8" xfId="1" applyNumberFormat="1" applyFont="1" applyFill="1" applyBorder="1" applyAlignment="1" applyProtection="1">
      <alignment horizontal="right"/>
    </xf>
    <xf numFmtId="0" fontId="25" fillId="6" borderId="8" xfId="0" applyFont="1" applyFill="1" applyBorder="1" applyAlignment="1">
      <alignment vertical="center"/>
    </xf>
    <xf numFmtId="0" fontId="25" fillId="5" borderId="8" xfId="0" applyFont="1" applyFill="1" applyBorder="1" applyAlignment="1">
      <alignment vertical="center"/>
    </xf>
    <xf numFmtId="10" fontId="25" fillId="6" borderId="8" xfId="1" applyNumberFormat="1" applyFont="1" applyFill="1" applyBorder="1" applyAlignment="1" applyProtection="1">
      <alignment vertical="center"/>
      <protection hidden="1"/>
    </xf>
    <xf numFmtId="10" fontId="19" fillId="7" borderId="8" xfId="1" applyNumberFormat="1" applyFont="1" applyFill="1" applyBorder="1" applyAlignment="1">
      <alignment vertical="center"/>
    </xf>
    <xf numFmtId="10" fontId="17" fillId="8" borderId="17" xfId="1" applyNumberFormat="1" applyFont="1" applyFill="1" applyBorder="1" applyAlignment="1">
      <alignment horizontal="right" vertical="center"/>
    </xf>
    <xf numFmtId="10" fontId="17" fillId="8" borderId="14" xfId="1" applyNumberFormat="1" applyFont="1" applyFill="1" applyBorder="1" applyAlignment="1" applyProtection="1">
      <alignment horizontal="right" vertical="center"/>
      <protection hidden="1"/>
    </xf>
    <xf numFmtId="10" fontId="17" fillId="8" borderId="27" xfId="1" applyNumberFormat="1" applyFont="1" applyFill="1" applyBorder="1" applyAlignment="1" applyProtection="1">
      <alignment horizontal="right" vertical="center"/>
      <protection hidden="1"/>
    </xf>
    <xf numFmtId="0" fontId="23" fillId="0" borderId="14" xfId="0" applyFont="1" applyBorder="1" applyAlignment="1">
      <alignment horizontal="center" wrapText="1"/>
    </xf>
    <xf numFmtId="0" fontId="23" fillId="0" borderId="28" xfId="0" applyFont="1" applyBorder="1" applyAlignment="1">
      <alignment horizontal="center" wrapText="1"/>
    </xf>
    <xf numFmtId="0" fontId="19" fillId="5" borderId="8" xfId="0" applyFont="1" applyFill="1" applyBorder="1" applyAlignment="1">
      <alignment horizontal="right"/>
    </xf>
    <xf numFmtId="0" fontId="19" fillId="5" borderId="8" xfId="0" applyFont="1" applyFill="1" applyBorder="1"/>
    <xf numFmtId="0" fontId="18" fillId="0" borderId="8" xfId="0" applyFont="1" applyBorder="1" applyAlignment="1">
      <alignment horizontal="right"/>
    </xf>
    <xf numFmtId="0" fontId="10" fillId="0" borderId="8" xfId="0" applyFont="1" applyBorder="1" applyAlignment="1">
      <alignment horizontal="left" vertical="top" wrapText="1" indent="2"/>
    </xf>
    <xf numFmtId="0" fontId="47" fillId="0" borderId="0" xfId="0" applyFont="1" applyAlignment="1">
      <alignment horizontal="left" vertical="center" wrapText="1" indent="1"/>
    </xf>
    <xf numFmtId="0" fontId="48" fillId="0" borderId="0" xfId="0" applyFont="1" applyAlignment="1">
      <alignment vertical="top"/>
    </xf>
    <xf numFmtId="0" fontId="34" fillId="2" borderId="6" xfId="0" applyFont="1" applyFill="1" applyBorder="1" applyAlignment="1">
      <alignment horizontal="left" vertical="center" wrapText="1" indent="1"/>
    </xf>
    <xf numFmtId="0" fontId="15" fillId="0" borderId="0" xfId="0" applyFont="1" applyAlignment="1">
      <alignment horizontal="center" vertical="center"/>
    </xf>
    <xf numFmtId="0" fontId="31" fillId="0" borderId="0" xfId="0" applyFont="1" applyAlignment="1">
      <alignment horizontal="center" vertical="center"/>
    </xf>
    <xf numFmtId="0" fontId="16" fillId="0" borderId="23" xfId="0" applyFont="1" applyBorder="1" applyAlignment="1">
      <alignment horizontal="center" vertical="center"/>
    </xf>
    <xf numFmtId="0" fontId="15" fillId="0" borderId="0" xfId="0" applyFont="1" applyAlignment="1">
      <alignment horizontal="center" vertical="center"/>
    </xf>
    <xf numFmtId="0" fontId="16" fillId="0" borderId="0" xfId="0" applyFont="1" applyAlignment="1">
      <alignment horizontal="center" vertical="center"/>
    </xf>
    <xf numFmtId="0" fontId="18" fillId="3" borderId="8" xfId="0" applyFont="1" applyFill="1" applyBorder="1" applyAlignment="1" applyProtection="1">
      <alignment horizontal="left" vertical="top" wrapText="1"/>
      <protection locked="0"/>
    </xf>
    <xf numFmtId="0" fontId="19" fillId="9" borderId="9" xfId="0" applyFont="1" applyFill="1" applyBorder="1" applyAlignment="1">
      <alignment horizontal="left" vertical="center" wrapText="1" indent="2"/>
    </xf>
    <xf numFmtId="0" fontId="19" fillId="9" borderId="10" xfId="0" applyFont="1" applyFill="1" applyBorder="1" applyAlignment="1">
      <alignment horizontal="left" vertical="center" wrapText="1" indent="2"/>
    </xf>
    <xf numFmtId="0" fontId="19" fillId="9" borderId="11" xfId="0" applyFont="1" applyFill="1" applyBorder="1" applyAlignment="1">
      <alignment horizontal="left" vertical="center" wrapText="1" indent="2"/>
    </xf>
    <xf numFmtId="0" fontId="26" fillId="3" borderId="9" xfId="0" applyFont="1" applyFill="1" applyBorder="1" applyAlignment="1" applyProtection="1">
      <alignment horizontal="left" vertical="top" wrapText="1"/>
      <protection locked="0"/>
    </xf>
    <xf numFmtId="0" fontId="26" fillId="3" borderId="10" xfId="0" applyFont="1" applyFill="1" applyBorder="1" applyAlignment="1" applyProtection="1">
      <alignment horizontal="left" vertical="top" wrapText="1"/>
      <protection locked="0"/>
    </xf>
    <xf numFmtId="0" fontId="26" fillId="3" borderId="11" xfId="0" applyFont="1" applyFill="1" applyBorder="1" applyAlignment="1" applyProtection="1">
      <alignment horizontal="left" vertical="top" wrapText="1"/>
      <protection locked="0"/>
    </xf>
    <xf numFmtId="0" fontId="41" fillId="0" borderId="0" xfId="0" applyFont="1" applyAlignment="1">
      <alignment horizontal="center" vertical="center" wrapText="1"/>
    </xf>
    <xf numFmtId="0" fontId="30" fillId="0" borderId="0" xfId="0" applyFont="1" applyAlignment="1">
      <alignment horizontal="center" vertical="center" wrapText="1"/>
    </xf>
    <xf numFmtId="0" fontId="49" fillId="0" borderId="0" xfId="5"/>
  </cellXfs>
  <cellStyles count="6">
    <cellStyle name="Heading 2" xfId="2" builtinId="17"/>
    <cellStyle name="Heading 3" xfId="3" builtinId="18"/>
    <cellStyle name="Hyperlink" xfId="5" builtinId="8"/>
    <cellStyle name="Normal" xfId="0" builtinId="0"/>
    <cellStyle name="Normal 2" xfId="4" xr:uid="{83156882-D68B-4151-A162-B373D10D095C}"/>
    <cellStyle name="Percent" xfId="1" builtinId="5"/>
  </cellStyles>
  <dxfs count="61">
    <dxf>
      <font>
        <b/>
        <i val="0"/>
        <color rgb="FFC00000"/>
      </font>
      <fill>
        <patternFill>
          <bgColor rgb="FFFFCCCC"/>
        </patternFill>
      </fill>
    </dxf>
    <dxf>
      <font>
        <b/>
        <i val="0"/>
        <color rgb="FFC00000"/>
      </font>
      <fill>
        <patternFill>
          <bgColor rgb="FFFFCCCC"/>
        </patternFill>
      </fill>
    </dxf>
    <dxf>
      <fill>
        <patternFill>
          <bgColor rgb="FFEAEFFA"/>
        </patternFill>
      </fill>
    </dxf>
    <dxf>
      <font>
        <b/>
        <i val="0"/>
        <color rgb="FFC00000"/>
      </font>
      <fill>
        <patternFill>
          <bgColor rgb="FFFFCCCC"/>
        </patternFill>
      </fill>
    </dxf>
    <dxf>
      <fill>
        <patternFill>
          <bgColor rgb="FFEAEFFA"/>
        </patternFill>
      </fill>
    </dxf>
    <dxf>
      <font>
        <b/>
        <i val="0"/>
        <color rgb="FFC00000"/>
      </font>
      <fill>
        <patternFill>
          <bgColor rgb="FFFFCCCC"/>
        </patternFill>
      </fill>
    </dxf>
    <dxf>
      <font>
        <b/>
        <i val="0"/>
        <color rgb="FFC00000"/>
      </font>
      <fill>
        <patternFill>
          <bgColor rgb="FFFFCCCC"/>
        </patternFill>
      </fill>
    </dxf>
    <dxf>
      <font>
        <b/>
        <i val="0"/>
        <color rgb="FFC00000"/>
      </font>
      <fill>
        <patternFill>
          <bgColor rgb="FFFFCCCC"/>
        </patternFill>
      </fill>
    </dxf>
    <dxf>
      <font>
        <b/>
        <i val="0"/>
        <color rgb="FFC00000"/>
      </font>
      <fill>
        <patternFill>
          <bgColor rgb="FFFFCCCC"/>
        </patternFill>
      </fill>
    </dxf>
    <dxf>
      <fill>
        <patternFill>
          <bgColor rgb="FFEAEFFA"/>
        </patternFill>
      </fill>
    </dxf>
    <dxf>
      <fill>
        <patternFill>
          <bgColor rgb="FFEAEFFA"/>
        </patternFill>
      </fill>
    </dxf>
    <dxf>
      <font>
        <b/>
        <i val="0"/>
        <strike val="0"/>
        <color rgb="FFC00000"/>
      </font>
      <fill>
        <patternFill>
          <bgColor rgb="FFFFCCCC"/>
        </patternFill>
      </fill>
    </dxf>
    <dxf>
      <fill>
        <patternFill>
          <bgColor rgb="FFEAEFFA"/>
        </patternFill>
      </fill>
    </dxf>
    <dxf>
      <fill>
        <patternFill>
          <bgColor rgb="FFEAEFFA"/>
        </patternFill>
      </fill>
    </dxf>
    <dxf>
      <fill>
        <patternFill>
          <bgColor rgb="FFEAEFFA"/>
        </patternFill>
      </fill>
    </dxf>
    <dxf>
      <font>
        <b/>
        <i val="0"/>
        <color rgb="FFC00000"/>
      </font>
      <fill>
        <patternFill>
          <bgColor rgb="FFFFCCCC"/>
        </patternFill>
      </fill>
    </dxf>
    <dxf>
      <fill>
        <patternFill>
          <bgColor rgb="FFEAEFFA"/>
        </patternFill>
      </fill>
    </dxf>
    <dxf>
      <font>
        <b/>
        <i val="0"/>
        <color rgb="FFC00000"/>
      </font>
      <fill>
        <patternFill>
          <bgColor rgb="FFFFCCCC"/>
        </patternFill>
      </fill>
    </dxf>
    <dxf>
      <fill>
        <patternFill>
          <bgColor rgb="FFEAEFFA"/>
        </patternFill>
      </fill>
    </dxf>
    <dxf>
      <font>
        <b/>
        <i val="0"/>
        <color rgb="FFC00000"/>
      </font>
      <fill>
        <patternFill>
          <bgColor rgb="FFFFCCCC"/>
        </patternFill>
      </fill>
    </dxf>
    <dxf>
      <fill>
        <patternFill>
          <bgColor rgb="FFEAEFFA"/>
        </patternFill>
      </fill>
    </dxf>
    <dxf>
      <font>
        <b/>
        <i val="0"/>
        <color rgb="FFC00000"/>
      </font>
      <fill>
        <patternFill>
          <bgColor rgb="FFFFCCCC"/>
        </patternFill>
      </fill>
    </dxf>
    <dxf>
      <font>
        <b/>
        <i val="0"/>
        <color rgb="FFC00000"/>
      </font>
      <fill>
        <patternFill>
          <bgColor rgb="FFFFCCCC"/>
        </patternFill>
      </fill>
    </dxf>
    <dxf>
      <fill>
        <patternFill>
          <bgColor rgb="FFEAEFFA"/>
        </patternFill>
      </fill>
    </dxf>
    <dxf>
      <font>
        <b/>
        <i val="0"/>
        <color rgb="FFC00000"/>
      </font>
      <fill>
        <patternFill>
          <bgColor rgb="FFFFCCCC"/>
        </patternFill>
      </fill>
    </dxf>
    <dxf>
      <fill>
        <patternFill>
          <bgColor rgb="FFEAEFFA"/>
        </patternFill>
      </fill>
    </dxf>
    <dxf>
      <fill>
        <patternFill>
          <bgColor rgb="FFEAEFFA"/>
        </patternFill>
      </fill>
    </dxf>
    <dxf>
      <font>
        <b/>
        <i val="0"/>
        <strike val="0"/>
        <color rgb="FFC00000"/>
      </font>
      <fill>
        <patternFill>
          <bgColor rgb="FFFFCCCC"/>
        </patternFill>
      </fill>
    </dxf>
    <dxf>
      <fill>
        <patternFill>
          <bgColor rgb="FFEAEFFA"/>
        </patternFill>
      </fill>
    </dxf>
    <dxf>
      <fill>
        <patternFill>
          <bgColor rgb="FFEAEFFA"/>
        </patternFill>
      </fill>
    </dxf>
    <dxf>
      <fill>
        <patternFill>
          <bgColor rgb="FFEAEFFA"/>
        </patternFill>
      </fill>
    </dxf>
    <dxf>
      <font>
        <b/>
        <i val="0"/>
        <color rgb="FFC00000"/>
      </font>
      <fill>
        <patternFill>
          <bgColor rgb="FFFFCCCC"/>
        </patternFill>
      </fill>
    </dxf>
    <dxf>
      <fill>
        <patternFill>
          <bgColor rgb="FFEAEFFA"/>
        </patternFill>
      </fill>
    </dxf>
    <dxf>
      <font>
        <b/>
        <i val="0"/>
        <strike val="0"/>
        <color rgb="FFC00000"/>
      </font>
      <fill>
        <patternFill>
          <bgColor rgb="FFFFCCCC"/>
        </patternFill>
      </fill>
    </dxf>
    <dxf>
      <fill>
        <patternFill>
          <bgColor rgb="FFEAEFFA"/>
        </patternFill>
      </fill>
    </dxf>
    <dxf>
      <font>
        <b/>
        <i val="0"/>
        <color rgb="FFC00000"/>
      </font>
      <fill>
        <patternFill>
          <bgColor rgb="FFFFCCCC"/>
        </patternFill>
      </fill>
    </dxf>
    <dxf>
      <font>
        <b/>
        <i val="0"/>
        <color rgb="FFC00000"/>
      </font>
      <fill>
        <patternFill>
          <bgColor rgb="FFFFCCCC"/>
        </patternFill>
      </fill>
    </dxf>
    <dxf>
      <fill>
        <patternFill>
          <bgColor rgb="FFEAEFFA"/>
        </patternFill>
      </fill>
    </dxf>
    <dxf>
      <font>
        <b/>
        <i val="0"/>
        <strike val="0"/>
        <color rgb="FFC00000"/>
      </font>
      <fill>
        <patternFill>
          <bgColor rgb="FFFFCCCC"/>
        </patternFill>
      </fill>
    </dxf>
    <dxf>
      <fill>
        <patternFill>
          <bgColor rgb="FFEAEFFA"/>
        </patternFill>
      </fill>
    </dxf>
    <dxf>
      <fill>
        <patternFill>
          <bgColor rgb="FFEAEFFA"/>
        </patternFill>
      </fill>
    </dxf>
    <dxf>
      <font>
        <b/>
        <i val="0"/>
        <color rgb="FFC00000"/>
      </font>
      <fill>
        <patternFill>
          <bgColor rgb="FFFFCCCC"/>
        </patternFill>
      </fill>
    </dxf>
    <dxf>
      <fill>
        <patternFill>
          <bgColor rgb="FFEAEFFA"/>
        </patternFill>
      </fill>
    </dxf>
    <dxf>
      <font>
        <b/>
        <i val="0"/>
        <color rgb="FFC00000"/>
      </font>
      <fill>
        <patternFill>
          <bgColor rgb="FFFFCCCC"/>
        </patternFill>
      </fill>
    </dxf>
    <dxf>
      <font>
        <b/>
        <i val="0"/>
        <color rgb="FFC00000"/>
      </font>
      <fill>
        <patternFill>
          <bgColor rgb="FFFFCCCC"/>
        </patternFill>
      </fill>
    </dxf>
    <dxf>
      <fill>
        <patternFill>
          <bgColor rgb="FFEAEFFA"/>
        </patternFill>
      </fill>
    </dxf>
    <dxf>
      <font>
        <b/>
        <i val="0"/>
        <color rgb="FFC00000"/>
      </font>
      <fill>
        <patternFill>
          <bgColor rgb="FFFFCCCC"/>
        </patternFill>
      </fill>
    </dxf>
    <dxf>
      <fill>
        <patternFill>
          <bgColor rgb="FFEAEFFA"/>
        </patternFill>
      </fill>
    </dxf>
    <dxf>
      <fill>
        <patternFill>
          <bgColor rgb="FFEAEFFA"/>
        </patternFill>
      </fill>
    </dxf>
    <dxf>
      <font>
        <b/>
        <i val="0"/>
        <color rgb="FFC00000"/>
      </font>
      <fill>
        <patternFill>
          <bgColor rgb="FFFFCCCC"/>
        </patternFill>
      </fill>
    </dxf>
    <dxf>
      <fill>
        <patternFill>
          <bgColor rgb="FFEAEFFA"/>
        </patternFill>
      </fill>
    </dxf>
    <dxf>
      <font>
        <b/>
        <i val="0"/>
        <color rgb="FFC00000"/>
      </font>
      <fill>
        <patternFill>
          <bgColor rgb="FFFFCCCC"/>
        </patternFill>
      </fill>
    </dxf>
    <dxf>
      <font>
        <b/>
        <i val="0"/>
        <color rgb="FFC00000"/>
      </font>
      <fill>
        <patternFill>
          <bgColor rgb="FFFFCCCC"/>
        </patternFill>
      </fill>
    </dxf>
    <dxf>
      <fill>
        <patternFill>
          <bgColor rgb="FFEAEFFA"/>
        </patternFill>
      </fill>
    </dxf>
    <dxf>
      <font>
        <b/>
        <i val="0"/>
        <color rgb="FFC00000"/>
      </font>
      <fill>
        <patternFill>
          <bgColor rgb="FFFFCCCC"/>
        </patternFill>
      </fill>
    </dxf>
    <dxf>
      <fill>
        <patternFill>
          <bgColor rgb="FFEAEFFA"/>
        </patternFill>
      </fill>
    </dxf>
    <dxf>
      <font>
        <b/>
        <i val="0"/>
        <color rgb="FFC00000"/>
      </font>
      <fill>
        <patternFill>
          <bgColor rgb="FFFFCCCC"/>
        </patternFill>
      </fill>
    </dxf>
    <dxf>
      <fill>
        <patternFill>
          <bgColor rgb="FFEAEFFA"/>
        </patternFill>
      </fill>
    </dxf>
    <dxf>
      <fill>
        <patternFill>
          <bgColor rgb="FFEAEFFA"/>
        </patternFill>
      </fill>
    </dxf>
    <dxf>
      <font>
        <b/>
        <i val="0"/>
        <strike val="0"/>
        <color rgb="FFC00000"/>
      </font>
      <fill>
        <patternFill>
          <bgColor rgb="FFFFCCCC"/>
        </patternFill>
      </fill>
    </dxf>
    <dxf>
      <font>
        <b/>
        <i val="0"/>
        <strike val="0"/>
        <color rgb="FFC00000"/>
      </font>
      <fill>
        <patternFill>
          <bgColor rgb="FFFFCCCC"/>
        </patternFill>
      </fill>
    </dxf>
  </dxfs>
  <tableStyles count="0" defaultTableStyle="TableStyleMedium2" defaultPivotStyle="PivotStyleLight16"/>
  <colors>
    <mruColors>
      <color rgb="FF215C98"/>
      <color rgb="FFFBF7E1"/>
      <color rgb="FFFDFBF1"/>
      <color rgb="FFFFCCCC"/>
      <color rgb="FFEAEFFA"/>
      <color rgb="FFDAE9F8"/>
      <color rgb="FFFBD1AB"/>
      <color rgb="FFDECFF1"/>
      <color rgb="FFFEEFE2"/>
      <color rgb="FFFDE5C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8" Type="http://schemas.openxmlformats.org/officeDocument/2006/relationships/hyperlink" Target="https://sites.ed.gov/idea/grantees/#SPP-APR" TargetMode="External"/><Relationship Id="rId3" Type="http://schemas.openxmlformats.org/officeDocument/2006/relationships/hyperlink" Target="https://dasycenter.org/about/contact/" TargetMode="External"/><Relationship Id="rId7" Type="http://schemas.openxmlformats.org/officeDocument/2006/relationships/hyperlink" Target="https://www.ed.gov/data/edfacts-initiative" TargetMode="External"/><Relationship Id="rId2" Type="http://schemas.openxmlformats.org/officeDocument/2006/relationships/image" Target="../media/image1.png"/><Relationship Id="rId1" Type="http://schemas.openxmlformats.org/officeDocument/2006/relationships/hyperlink" Target="https://dasycenter.org/" TargetMode="External"/><Relationship Id="rId6" Type="http://schemas.openxmlformats.org/officeDocument/2006/relationships/image" Target="../media/image3.png"/><Relationship Id="rId5" Type="http://schemas.openxmlformats.org/officeDocument/2006/relationships/hyperlink" Target="https://osepideasthatwork.org/" TargetMode="External"/><Relationship Id="rId4" Type="http://schemas.openxmlformats.org/officeDocument/2006/relationships/image" Target="../media/image2.gif"/></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hyperlink" Target="https://dasycenter.org/" TargetMode="External"/></Relationships>
</file>

<file path=xl/drawings/_rels/drawing3.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hyperlink" Target="https://dasycenter.org/" TargetMode="External"/></Relationships>
</file>

<file path=xl/drawings/_rels/drawing4.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hyperlink" Target="https://dasycenter.org/" TargetMode="External"/></Relationships>
</file>

<file path=xl/drawings/_rels/drawing5.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hyperlink" Target="https://dasycenter.org/" TargetMode="External"/></Relationships>
</file>

<file path=xl/drawings/_rels/drawing6.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hyperlink" Target="https://dasycenter.org/" TargetMode="External"/></Relationships>
</file>

<file path=xl/drawings/_rels/drawing7.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hyperlink" Target="https://dasycenter.org/" TargetMode="External"/></Relationships>
</file>

<file path=xl/drawings/_rels/drawing8.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152400</xdr:colOff>
      <xdr:row>1</xdr:row>
      <xdr:rowOff>114300</xdr:rowOff>
    </xdr:from>
    <xdr:to>
      <xdr:col>0</xdr:col>
      <xdr:colOff>3438441</xdr:colOff>
      <xdr:row>1</xdr:row>
      <xdr:rowOff>951345</xdr:rowOff>
    </xdr:to>
    <xdr:pic>
      <xdr:nvPicPr>
        <xdr:cNvPr id="2" name="Picture 1" descr="DaSy. The Center for IDEA Early Childhood Data Systems">
          <a:hlinkClick xmlns:r="http://schemas.openxmlformats.org/officeDocument/2006/relationships" r:id="rId1"/>
          <a:extLst>
            <a:ext uri="{FF2B5EF4-FFF2-40B4-BE49-F238E27FC236}">
              <a16:creationId xmlns:a16="http://schemas.microsoft.com/office/drawing/2014/main" id="{38FC2A84-346A-438D-8DC3-2FF83901B2A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52400" y="368300"/>
          <a:ext cx="3286041" cy="83704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95250</xdr:colOff>
      <xdr:row>40</xdr:row>
      <xdr:rowOff>158750</xdr:rowOff>
    </xdr:from>
    <xdr:to>
      <xdr:col>9</xdr:col>
      <xdr:colOff>76200</xdr:colOff>
      <xdr:row>40</xdr:row>
      <xdr:rowOff>158750</xdr:rowOff>
    </xdr:to>
    <xdr:sp macro="" textlink="">
      <xdr:nvSpPr>
        <xdr:cNvPr id="3" name="Rectangle 2">
          <a:hlinkClick xmlns:r="http://schemas.openxmlformats.org/officeDocument/2006/relationships" r:id="rId3"/>
          <a:extLst>
            <a:ext uri="{FF2B5EF4-FFF2-40B4-BE49-F238E27FC236}">
              <a16:creationId xmlns:a16="http://schemas.microsoft.com/office/drawing/2014/main" id="{7E38CFCD-2DD8-423E-98A2-71D9D0AB144A}"/>
            </a:ext>
          </a:extLst>
        </xdr:cNvPr>
        <xdr:cNvSpPr/>
      </xdr:nvSpPr>
      <xdr:spPr bwMode="auto">
        <a:xfrm>
          <a:off x="8045450" y="11118850"/>
          <a:ext cx="0" cy="0"/>
        </a:xfrm>
        <a:prstGeom prst="rect">
          <a:avLst/>
        </a:prstGeom>
        <a:solidFill>
          <a:srgbClr val="4F81BD">
            <a:alpha val="0"/>
          </a:srgbClr>
        </a:solidFill>
        <a:ln w="9525" cap="flat" cmpd="sng" algn="ctr">
          <a:noFill/>
          <a:prstDash val="solid"/>
          <a:round/>
          <a:headEnd type="none" w="med" len="med"/>
          <a:tailEnd type="none" w="med" len="med"/>
        </a:ln>
        <a:effectLst/>
      </xdr:spPr>
      <xdr:txBody>
        <a:bodyPr vertOverflow="clip" wrap="square" lIns="18288" tIns="0" rIns="0" bIns="0" rtlCol="0" anchor="ctr" upright="1"/>
        <a:lstStyle/>
        <a:p>
          <a:pPr algn="l"/>
          <a:endParaRPr lang="en-US" sz="1100"/>
        </a:p>
      </xdr:txBody>
    </xdr:sp>
    <xdr:clientData/>
  </xdr:twoCellAnchor>
  <xdr:twoCellAnchor editAs="oneCell">
    <xdr:from>
      <xdr:col>0</xdr:col>
      <xdr:colOff>5419725</xdr:colOff>
      <xdr:row>18</xdr:row>
      <xdr:rowOff>7937</xdr:rowOff>
    </xdr:from>
    <xdr:to>
      <xdr:col>0</xdr:col>
      <xdr:colOff>6345237</xdr:colOff>
      <xdr:row>20</xdr:row>
      <xdr:rowOff>55823</xdr:rowOff>
    </xdr:to>
    <xdr:pic>
      <xdr:nvPicPr>
        <xdr:cNvPr id="4" name="Picture 5" descr="DaSy">
          <a:hlinkClick xmlns:r="http://schemas.openxmlformats.org/officeDocument/2006/relationships" r:id="rId1"/>
          <a:extLst>
            <a:ext uri="{FF2B5EF4-FFF2-40B4-BE49-F238E27FC236}">
              <a16:creationId xmlns:a16="http://schemas.microsoft.com/office/drawing/2014/main" id="{E1832380-AA47-4A25-8ED8-B7853D0EA00B}"/>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5419725" y="11266487"/>
          <a:ext cx="925512" cy="65748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6840537</xdr:colOff>
      <xdr:row>18</xdr:row>
      <xdr:rowOff>9525</xdr:rowOff>
    </xdr:from>
    <xdr:to>
      <xdr:col>0</xdr:col>
      <xdr:colOff>7818437</xdr:colOff>
      <xdr:row>20</xdr:row>
      <xdr:rowOff>39536</xdr:rowOff>
    </xdr:to>
    <xdr:pic>
      <xdr:nvPicPr>
        <xdr:cNvPr id="5" name="Picture 4" descr="IDEAS that Work. Office of Special Education Programs. U.S. Department of Education">
          <a:hlinkClick xmlns:r="http://schemas.openxmlformats.org/officeDocument/2006/relationships" r:id="rId5"/>
          <a:extLst>
            <a:ext uri="{FF2B5EF4-FFF2-40B4-BE49-F238E27FC236}">
              <a16:creationId xmlns:a16="http://schemas.microsoft.com/office/drawing/2014/main" id="{5613D3F4-D666-4DB0-BE3C-2861D3B86F68}"/>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6840537" y="11268075"/>
          <a:ext cx="1206500" cy="639611"/>
        </a:xfrm>
        <a:prstGeom prst="rect">
          <a:avLst/>
        </a:prstGeom>
      </xdr:spPr>
    </xdr:pic>
    <xdr:clientData/>
  </xdr:twoCellAnchor>
  <xdr:twoCellAnchor>
    <xdr:from>
      <xdr:col>0</xdr:col>
      <xdr:colOff>847725</xdr:colOff>
      <xdr:row>3</xdr:row>
      <xdr:rowOff>923925</xdr:rowOff>
    </xdr:from>
    <xdr:to>
      <xdr:col>0</xdr:col>
      <xdr:colOff>2886075</xdr:colOff>
      <xdr:row>3</xdr:row>
      <xdr:rowOff>1190625</xdr:rowOff>
    </xdr:to>
    <xdr:sp macro="" textlink="">
      <xdr:nvSpPr>
        <xdr:cNvPr id="6" name="Rectangle 5">
          <a:hlinkClick xmlns:r="http://schemas.openxmlformats.org/officeDocument/2006/relationships" r:id="rId7" tooltip="EDFacts Initiative"/>
          <a:extLst>
            <a:ext uri="{FF2B5EF4-FFF2-40B4-BE49-F238E27FC236}">
              <a16:creationId xmlns:a16="http://schemas.microsoft.com/office/drawing/2014/main" id="{C25BA868-4351-4CD0-BDDB-BAA7A9A5653D}"/>
            </a:ext>
          </a:extLst>
        </xdr:cNvPr>
        <xdr:cNvSpPr/>
      </xdr:nvSpPr>
      <xdr:spPr bwMode="auto">
        <a:xfrm>
          <a:off x="847725" y="2581275"/>
          <a:ext cx="2038350" cy="266700"/>
        </a:xfrm>
        <a:custGeom>
          <a:avLst/>
          <a:gdLst>
            <a:gd name="connsiteX0" fmla="*/ 0 w 1628775"/>
            <a:gd name="connsiteY0" fmla="*/ 0 h 266700"/>
            <a:gd name="connsiteX1" fmla="*/ 1628775 w 1628775"/>
            <a:gd name="connsiteY1" fmla="*/ 0 h 266700"/>
            <a:gd name="connsiteX2" fmla="*/ 1628775 w 1628775"/>
            <a:gd name="connsiteY2" fmla="*/ 266700 h 266700"/>
            <a:gd name="connsiteX3" fmla="*/ 0 w 1628775"/>
            <a:gd name="connsiteY3" fmla="*/ 266700 h 266700"/>
            <a:gd name="connsiteX4" fmla="*/ 0 w 1628775"/>
            <a:gd name="connsiteY4" fmla="*/ 0 h 266700"/>
            <a:gd name="connsiteX0" fmla="*/ 390525 w 2019300"/>
            <a:gd name="connsiteY0" fmla="*/ 0 h 266700"/>
            <a:gd name="connsiteX1" fmla="*/ 2019300 w 2019300"/>
            <a:gd name="connsiteY1" fmla="*/ 0 h 266700"/>
            <a:gd name="connsiteX2" fmla="*/ 2019300 w 2019300"/>
            <a:gd name="connsiteY2" fmla="*/ 266700 h 266700"/>
            <a:gd name="connsiteX3" fmla="*/ 0 w 2019300"/>
            <a:gd name="connsiteY3" fmla="*/ 257175 h 266700"/>
            <a:gd name="connsiteX4" fmla="*/ 390525 w 2019300"/>
            <a:gd name="connsiteY4" fmla="*/ 0 h 266700"/>
            <a:gd name="connsiteX0" fmla="*/ 0 w 2038350"/>
            <a:gd name="connsiteY0" fmla="*/ 9525 h 266700"/>
            <a:gd name="connsiteX1" fmla="*/ 2038350 w 2038350"/>
            <a:gd name="connsiteY1" fmla="*/ 0 h 266700"/>
            <a:gd name="connsiteX2" fmla="*/ 2038350 w 2038350"/>
            <a:gd name="connsiteY2" fmla="*/ 266700 h 266700"/>
            <a:gd name="connsiteX3" fmla="*/ 19050 w 2038350"/>
            <a:gd name="connsiteY3" fmla="*/ 257175 h 266700"/>
            <a:gd name="connsiteX4" fmla="*/ 0 w 2038350"/>
            <a:gd name="connsiteY4" fmla="*/ 9525 h 266700"/>
            <a:gd name="connsiteX0" fmla="*/ 0 w 2038350"/>
            <a:gd name="connsiteY0" fmla="*/ 9525 h 266700"/>
            <a:gd name="connsiteX1" fmla="*/ 2038350 w 2038350"/>
            <a:gd name="connsiteY1" fmla="*/ 0 h 266700"/>
            <a:gd name="connsiteX2" fmla="*/ 2038350 w 2038350"/>
            <a:gd name="connsiteY2" fmla="*/ 266700 h 266700"/>
            <a:gd name="connsiteX3" fmla="*/ 19050 w 2038350"/>
            <a:gd name="connsiteY3" fmla="*/ 257175 h 266700"/>
            <a:gd name="connsiteX4" fmla="*/ 0 w 2038350"/>
            <a:gd name="connsiteY4" fmla="*/ 9525 h 26670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038350" h="266700">
              <a:moveTo>
                <a:pt x="0" y="9525"/>
              </a:moveTo>
              <a:cubicBezTo>
                <a:pt x="669925" y="63500"/>
                <a:pt x="1358900" y="3175"/>
                <a:pt x="2038350" y="0"/>
              </a:cubicBezTo>
              <a:lnTo>
                <a:pt x="2038350" y="266700"/>
              </a:lnTo>
              <a:lnTo>
                <a:pt x="19050" y="257175"/>
              </a:lnTo>
              <a:lnTo>
                <a:pt x="0" y="9525"/>
              </a:lnTo>
              <a:close/>
            </a:path>
          </a:pathLst>
        </a:custGeom>
        <a:noFill/>
        <a:ln w="9525" cap="flat" cmpd="sng" algn="ctr">
          <a:noFill/>
          <a:prstDash val="solid"/>
          <a:round/>
          <a:headEnd type="none" w="med" len="med"/>
          <a:tailEnd type="none" w="med" len="med"/>
        </a:ln>
        <a:effectLst/>
      </xdr:spPr>
      <xdr:txBody>
        <a:bodyPr vertOverflow="clip" wrap="square" lIns="18288" tIns="0" rIns="0" bIns="0" rtlCol="0" anchor="ctr" upright="1"/>
        <a:lstStyle/>
        <a:p>
          <a:pPr algn="l"/>
          <a:endParaRPr lang="en-US" sz="1100"/>
        </a:p>
      </xdr:txBody>
    </xdr:sp>
    <xdr:clientData/>
  </xdr:twoCellAnchor>
  <xdr:twoCellAnchor>
    <xdr:from>
      <xdr:col>0</xdr:col>
      <xdr:colOff>6038850</xdr:colOff>
      <xdr:row>8</xdr:row>
      <xdr:rowOff>298450</xdr:rowOff>
    </xdr:from>
    <xdr:to>
      <xdr:col>0</xdr:col>
      <xdr:colOff>7537450</xdr:colOff>
      <xdr:row>8</xdr:row>
      <xdr:rowOff>552450</xdr:rowOff>
    </xdr:to>
    <xdr:sp macro="" textlink="">
      <xdr:nvSpPr>
        <xdr:cNvPr id="8" name="Rectangle 7">
          <a:hlinkClick xmlns:r="http://schemas.openxmlformats.org/officeDocument/2006/relationships" r:id="rId8"/>
          <a:extLst>
            <a:ext uri="{FF2B5EF4-FFF2-40B4-BE49-F238E27FC236}">
              <a16:creationId xmlns:a16="http://schemas.microsoft.com/office/drawing/2014/main" id="{DD1E5503-7029-40EF-9AB2-6560567C634E}"/>
            </a:ext>
          </a:extLst>
        </xdr:cNvPr>
        <xdr:cNvSpPr/>
      </xdr:nvSpPr>
      <xdr:spPr bwMode="auto">
        <a:xfrm>
          <a:off x="6038850" y="3625850"/>
          <a:ext cx="1498600" cy="254000"/>
        </a:xfrm>
        <a:prstGeom prst="rect">
          <a:avLst/>
        </a:prstGeom>
        <a:solidFill>
          <a:srgbClr val="4F81BD">
            <a:alpha val="0"/>
          </a:srgbClr>
        </a:solidFill>
        <a:ln w="9525" cap="flat" cmpd="sng" algn="ctr">
          <a:noFill/>
          <a:prstDash val="solid"/>
          <a:round/>
          <a:headEnd type="none" w="med" len="med"/>
          <a:tailEnd type="none" w="med" len="med"/>
        </a:ln>
        <a:effectLst/>
      </xdr:spPr>
      <xdr:txBody>
        <a:bodyPr vertOverflow="clip" wrap="square" lIns="18288" tIns="0" rIns="0" bIns="0" rtlCol="0" anchor="ctr" upright="1"/>
        <a:lstStyle/>
        <a:p>
          <a:pPr algn="l"/>
          <a:endParaRPr lang="en-US" sz="1100"/>
        </a:p>
      </xdr:txBody>
    </xdr:sp>
    <xdr:clientData/>
  </xdr:twoCellAnchor>
  <xdr:twoCellAnchor>
    <xdr:from>
      <xdr:col>0</xdr:col>
      <xdr:colOff>3346450</xdr:colOff>
      <xdr:row>14</xdr:row>
      <xdr:rowOff>438150</xdr:rowOff>
    </xdr:from>
    <xdr:to>
      <xdr:col>0</xdr:col>
      <xdr:colOff>4076700</xdr:colOff>
      <xdr:row>14</xdr:row>
      <xdr:rowOff>666750</xdr:rowOff>
    </xdr:to>
    <xdr:sp macro="" textlink="">
      <xdr:nvSpPr>
        <xdr:cNvPr id="9" name="Rectangle 8">
          <a:hlinkClick xmlns:r="http://schemas.openxmlformats.org/officeDocument/2006/relationships" r:id="rId3"/>
          <a:extLst>
            <a:ext uri="{FF2B5EF4-FFF2-40B4-BE49-F238E27FC236}">
              <a16:creationId xmlns:a16="http://schemas.microsoft.com/office/drawing/2014/main" id="{61A81931-5086-403D-8272-0A635A03F3ED}"/>
            </a:ext>
          </a:extLst>
        </xdr:cNvPr>
        <xdr:cNvSpPr/>
      </xdr:nvSpPr>
      <xdr:spPr bwMode="auto">
        <a:xfrm>
          <a:off x="3346450" y="8420100"/>
          <a:ext cx="730250" cy="228600"/>
        </a:xfrm>
        <a:prstGeom prst="rect">
          <a:avLst/>
        </a:prstGeom>
        <a:noFill/>
        <a:ln w="9525" cap="flat" cmpd="sng" algn="ctr">
          <a:noFill/>
          <a:prstDash val="solid"/>
          <a:round/>
          <a:headEnd type="none" w="med" len="med"/>
          <a:tailEnd type="none" w="med" len="med"/>
        </a:ln>
        <a:effectLst/>
      </xdr:spPr>
      <xdr:txBody>
        <a:bodyPr vertOverflow="clip" wrap="square" lIns="18288" tIns="0" rIns="0" bIns="0" rtlCol="0" anchor="ctr" upright="1"/>
        <a:lstStyle/>
        <a:p>
          <a:pPr algn="l"/>
          <a:endParaRPr lang="en-US" sz="1100"/>
        </a:p>
      </xdr:txBody>
    </xdr:sp>
    <xdr:clientData/>
  </xdr:twoCellAnchor>
  <xdr:twoCellAnchor>
    <xdr:from>
      <xdr:col>0</xdr:col>
      <xdr:colOff>1285875</xdr:colOff>
      <xdr:row>3</xdr:row>
      <xdr:rowOff>942975</xdr:rowOff>
    </xdr:from>
    <xdr:to>
      <xdr:col>0</xdr:col>
      <xdr:colOff>2867025</xdr:colOff>
      <xdr:row>3</xdr:row>
      <xdr:rowOff>1266825</xdr:rowOff>
    </xdr:to>
    <xdr:sp macro="" textlink="">
      <xdr:nvSpPr>
        <xdr:cNvPr id="7" name="Rectangle 6">
          <a:extLst>
            <a:ext uri="{FF2B5EF4-FFF2-40B4-BE49-F238E27FC236}">
              <a16:creationId xmlns:a16="http://schemas.microsoft.com/office/drawing/2014/main" id="{61094BC8-377C-2901-551B-66327C35D96F}"/>
            </a:ext>
            <a:ext uri="{147F2762-F138-4A5C-976F-8EAC2B608ADB}">
              <a16:predDERef xmlns:a16="http://schemas.microsoft.com/office/drawing/2014/main" pred="{61A81931-5086-403D-8272-0A635A03F3ED}"/>
            </a:ext>
          </a:extLst>
        </xdr:cNvPr>
        <xdr:cNvSpPr/>
      </xdr:nvSpPr>
      <xdr:spPr>
        <a:xfrm>
          <a:off x="1285875" y="2581275"/>
          <a:ext cx="1581150" cy="32385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spcFirstLastPara="0" vertOverflow="clip" horzOverflow="clip" wrap="square" lIns="91440" tIns="45720" rIns="91440" bIns="45720" rtlCol="0" anchor="t">
          <a:noAutofit/>
        </a:bodyPr>
        <a:lstStyle/>
        <a:p>
          <a:pPr marL="0" indent="0" algn="l"/>
          <a:endParaRPr lang="en-US" sz="1100">
            <a:solidFill>
              <a:schemeClr val="lt1"/>
            </a:solidFill>
            <a:latin typeface="+mn-lt"/>
            <a:ea typeface="+mn-lt"/>
            <a:cs typeface="+mn-lt"/>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209550</xdr:colOff>
      <xdr:row>0</xdr:row>
      <xdr:rowOff>76200</xdr:rowOff>
    </xdr:from>
    <xdr:to>
      <xdr:col>0</xdr:col>
      <xdr:colOff>1924049</xdr:colOff>
      <xdr:row>0</xdr:row>
      <xdr:rowOff>640496</xdr:rowOff>
    </xdr:to>
    <xdr:pic>
      <xdr:nvPicPr>
        <xdr:cNvPr id="2" name="Picture 1" descr="A logo with a flower&#10;&#10;Description automatically generated">
          <a:hlinkClick xmlns:r="http://schemas.openxmlformats.org/officeDocument/2006/relationships" r:id="rId1"/>
          <a:extLst>
            <a:ext uri="{FF2B5EF4-FFF2-40B4-BE49-F238E27FC236}">
              <a16:creationId xmlns:a16="http://schemas.microsoft.com/office/drawing/2014/main" id="{56371651-C1E1-4A75-A75C-5AC8779E34F7}"/>
            </a:ext>
          </a:extLst>
        </xdr:cNvPr>
        <xdr:cNvPicPr>
          <a:picLocks noChangeAspect="1"/>
        </xdr:cNvPicPr>
      </xdr:nvPicPr>
      <xdr:blipFill>
        <a:blip xmlns:r="http://schemas.openxmlformats.org/officeDocument/2006/relationships" r:embed="rId2"/>
        <a:stretch>
          <a:fillRect/>
        </a:stretch>
      </xdr:blipFill>
      <xdr:spPr bwMode="auto">
        <a:xfrm>
          <a:off x="209550" y="76200"/>
          <a:ext cx="1714499" cy="567471"/>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215901</xdr:colOff>
      <xdr:row>0</xdr:row>
      <xdr:rowOff>76200</xdr:rowOff>
    </xdr:from>
    <xdr:to>
      <xdr:col>0</xdr:col>
      <xdr:colOff>1935162</xdr:colOff>
      <xdr:row>0</xdr:row>
      <xdr:rowOff>637321</xdr:rowOff>
    </xdr:to>
    <xdr:pic>
      <xdr:nvPicPr>
        <xdr:cNvPr id="6" name="Picture 5" descr="A logo with a flower&#10;&#10;Description automatically generated">
          <a:hlinkClick xmlns:r="http://schemas.openxmlformats.org/officeDocument/2006/relationships" r:id="rId1"/>
          <a:extLst>
            <a:ext uri="{FF2B5EF4-FFF2-40B4-BE49-F238E27FC236}">
              <a16:creationId xmlns:a16="http://schemas.microsoft.com/office/drawing/2014/main" id="{CD3CF72B-1AF2-4AF6-F2D9-21CDC4072F66}"/>
            </a:ext>
          </a:extLst>
        </xdr:cNvPr>
        <xdr:cNvPicPr>
          <a:picLocks noChangeAspect="1"/>
        </xdr:cNvPicPr>
      </xdr:nvPicPr>
      <xdr:blipFill>
        <a:blip xmlns:r="http://schemas.openxmlformats.org/officeDocument/2006/relationships" r:embed="rId2"/>
        <a:stretch>
          <a:fillRect/>
        </a:stretch>
      </xdr:blipFill>
      <xdr:spPr bwMode="auto">
        <a:xfrm>
          <a:off x="215901" y="76200"/>
          <a:ext cx="1714499" cy="567471"/>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195792</xdr:colOff>
      <xdr:row>0</xdr:row>
      <xdr:rowOff>91723</xdr:rowOff>
    </xdr:from>
    <xdr:to>
      <xdr:col>0</xdr:col>
      <xdr:colOff>1913466</xdr:colOff>
      <xdr:row>0</xdr:row>
      <xdr:rowOff>656019</xdr:rowOff>
    </xdr:to>
    <xdr:pic>
      <xdr:nvPicPr>
        <xdr:cNvPr id="2" name="Picture 1" descr="A logo with a flower&#10;&#10;Description automatically generated">
          <a:hlinkClick xmlns:r="http://schemas.openxmlformats.org/officeDocument/2006/relationships" r:id="rId1"/>
          <a:extLst>
            <a:ext uri="{FF2B5EF4-FFF2-40B4-BE49-F238E27FC236}">
              <a16:creationId xmlns:a16="http://schemas.microsoft.com/office/drawing/2014/main" id="{B349CB92-5D1E-476A-8FE8-15149726213A}"/>
            </a:ext>
          </a:extLst>
        </xdr:cNvPr>
        <xdr:cNvPicPr>
          <a:picLocks noChangeAspect="1"/>
        </xdr:cNvPicPr>
      </xdr:nvPicPr>
      <xdr:blipFill>
        <a:blip xmlns:r="http://schemas.openxmlformats.org/officeDocument/2006/relationships" r:embed="rId2"/>
        <a:stretch>
          <a:fillRect/>
        </a:stretch>
      </xdr:blipFill>
      <xdr:spPr bwMode="auto">
        <a:xfrm>
          <a:off x="195792" y="91723"/>
          <a:ext cx="1717674" cy="564296"/>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215901</xdr:colOff>
      <xdr:row>0</xdr:row>
      <xdr:rowOff>76200</xdr:rowOff>
    </xdr:from>
    <xdr:to>
      <xdr:col>0</xdr:col>
      <xdr:colOff>1931987</xdr:colOff>
      <xdr:row>0</xdr:row>
      <xdr:rowOff>640496</xdr:rowOff>
    </xdr:to>
    <xdr:pic>
      <xdr:nvPicPr>
        <xdr:cNvPr id="2" name="Picture 1" descr="A logo with a flower&#10;&#10;Description automatically generated">
          <a:hlinkClick xmlns:r="http://schemas.openxmlformats.org/officeDocument/2006/relationships" r:id="rId1"/>
          <a:extLst>
            <a:ext uri="{FF2B5EF4-FFF2-40B4-BE49-F238E27FC236}">
              <a16:creationId xmlns:a16="http://schemas.microsoft.com/office/drawing/2014/main" id="{67FE7322-42A1-466C-BA87-0B5378C35BD9}"/>
            </a:ext>
          </a:extLst>
        </xdr:cNvPr>
        <xdr:cNvPicPr>
          <a:picLocks noChangeAspect="1"/>
        </xdr:cNvPicPr>
      </xdr:nvPicPr>
      <xdr:blipFill>
        <a:blip xmlns:r="http://schemas.openxmlformats.org/officeDocument/2006/relationships" r:embed="rId2"/>
        <a:stretch>
          <a:fillRect/>
        </a:stretch>
      </xdr:blipFill>
      <xdr:spPr bwMode="auto">
        <a:xfrm>
          <a:off x="215901" y="76200"/>
          <a:ext cx="1714499" cy="567471"/>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215901</xdr:colOff>
      <xdr:row>0</xdr:row>
      <xdr:rowOff>76200</xdr:rowOff>
    </xdr:from>
    <xdr:to>
      <xdr:col>0</xdr:col>
      <xdr:colOff>1935162</xdr:colOff>
      <xdr:row>0</xdr:row>
      <xdr:rowOff>648433</xdr:rowOff>
    </xdr:to>
    <xdr:pic>
      <xdr:nvPicPr>
        <xdr:cNvPr id="2" name="Picture 1" descr="A logo with a flower&#10;&#10;Description automatically generated">
          <a:hlinkClick xmlns:r="http://schemas.openxmlformats.org/officeDocument/2006/relationships" r:id="rId1"/>
          <a:extLst>
            <a:ext uri="{FF2B5EF4-FFF2-40B4-BE49-F238E27FC236}">
              <a16:creationId xmlns:a16="http://schemas.microsoft.com/office/drawing/2014/main" id="{72707783-5B5A-41E3-816C-1408FCF9D2DC}"/>
            </a:ext>
          </a:extLst>
        </xdr:cNvPr>
        <xdr:cNvPicPr>
          <a:picLocks noChangeAspect="1"/>
        </xdr:cNvPicPr>
      </xdr:nvPicPr>
      <xdr:blipFill>
        <a:blip xmlns:r="http://schemas.openxmlformats.org/officeDocument/2006/relationships" r:embed="rId2"/>
        <a:stretch>
          <a:fillRect/>
        </a:stretch>
      </xdr:blipFill>
      <xdr:spPr bwMode="auto">
        <a:xfrm>
          <a:off x="215901" y="76200"/>
          <a:ext cx="1714499" cy="567471"/>
        </a:xfrm>
        <a:prstGeom prst="rect">
          <a:avLst/>
        </a:prstGeom>
        <a:noFill/>
        <a:ln>
          <a:noFill/>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215901</xdr:colOff>
      <xdr:row>0</xdr:row>
      <xdr:rowOff>76200</xdr:rowOff>
    </xdr:from>
    <xdr:to>
      <xdr:col>0</xdr:col>
      <xdr:colOff>1933575</xdr:colOff>
      <xdr:row>0</xdr:row>
      <xdr:rowOff>640496</xdr:rowOff>
    </xdr:to>
    <xdr:pic>
      <xdr:nvPicPr>
        <xdr:cNvPr id="2" name="Picture 1" descr="A logo with a flower&#10;&#10;Description automatically generated">
          <a:hlinkClick xmlns:r="http://schemas.openxmlformats.org/officeDocument/2006/relationships" r:id="rId1"/>
          <a:extLst>
            <a:ext uri="{FF2B5EF4-FFF2-40B4-BE49-F238E27FC236}">
              <a16:creationId xmlns:a16="http://schemas.microsoft.com/office/drawing/2014/main" id="{0B5564CE-1F33-47E1-A2B3-EB39EE135788}"/>
            </a:ext>
          </a:extLst>
        </xdr:cNvPr>
        <xdr:cNvPicPr>
          <a:picLocks noChangeAspect="1"/>
        </xdr:cNvPicPr>
      </xdr:nvPicPr>
      <xdr:blipFill>
        <a:blip xmlns:r="http://schemas.openxmlformats.org/officeDocument/2006/relationships" r:embed="rId2"/>
        <a:stretch>
          <a:fillRect/>
        </a:stretch>
      </xdr:blipFill>
      <xdr:spPr bwMode="auto">
        <a:xfrm>
          <a:off x="215901" y="76200"/>
          <a:ext cx="1714499" cy="567471"/>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234950</xdr:colOff>
      <xdr:row>0</xdr:row>
      <xdr:rowOff>82550</xdr:rowOff>
    </xdr:from>
    <xdr:to>
      <xdr:col>0</xdr:col>
      <xdr:colOff>1952624</xdr:colOff>
      <xdr:row>0</xdr:row>
      <xdr:rowOff>650021</xdr:rowOff>
    </xdr:to>
    <xdr:pic>
      <xdr:nvPicPr>
        <xdr:cNvPr id="2" name="Picture 1" descr="A logo with a flower&#10;&#10;Description automatically generated">
          <a:extLst>
            <a:ext uri="{FF2B5EF4-FFF2-40B4-BE49-F238E27FC236}">
              <a16:creationId xmlns:a16="http://schemas.microsoft.com/office/drawing/2014/main" id="{423054E9-E12C-441B-943E-660F20B15FCE}"/>
            </a:ext>
          </a:extLst>
        </xdr:cNvPr>
        <xdr:cNvPicPr>
          <a:picLocks noChangeAspect="1"/>
        </xdr:cNvPicPr>
      </xdr:nvPicPr>
      <xdr:blipFill>
        <a:blip xmlns:r="http://schemas.openxmlformats.org/officeDocument/2006/relationships" r:embed="rId1"/>
        <a:stretch>
          <a:fillRect/>
        </a:stretch>
      </xdr:blipFill>
      <xdr:spPr bwMode="auto">
        <a:xfrm>
          <a:off x="234950" y="82550"/>
          <a:ext cx="1714499" cy="567471"/>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dasycenter.org/idea-part-c-indicator-12-resources/"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374800-3A5A-4F85-AEB4-8D675E4D4BE0}">
  <sheetPr>
    <tabColor rgb="FFFFF2CC"/>
    <pageSetUpPr fitToPage="1"/>
  </sheetPr>
  <dimension ref="A1:T36"/>
  <sheetViews>
    <sheetView showGridLines="0" tabSelected="1" topLeftCell="A3" zoomScaleNormal="100" workbookViewId="0">
      <selection activeCell="A5" sqref="A5"/>
    </sheetView>
  </sheetViews>
  <sheetFormatPr baseColWidth="10" defaultColWidth="0" defaultRowHeight="0" customHeight="1" zeroHeight="1" x14ac:dyDescent="0.2"/>
  <cols>
    <col min="1" max="1" width="117.33203125" customWidth="1"/>
    <col min="2" max="2" width="7" customWidth="1"/>
    <col min="3" max="15" width="7" hidden="1" customWidth="1"/>
    <col min="16" max="16384" width="5.83203125" hidden="1"/>
  </cols>
  <sheetData>
    <row r="1" spans="1:20" ht="20" x14ac:dyDescent="0.2">
      <c r="A1" s="111" t="s">
        <v>0</v>
      </c>
    </row>
    <row r="2" spans="1:20" ht="82.5" customHeight="1" x14ac:dyDescent="0.35">
      <c r="B2" s="1"/>
      <c r="C2" s="1"/>
      <c r="D2" s="1"/>
      <c r="E2" s="1"/>
      <c r="F2" s="1"/>
      <c r="G2" s="1"/>
      <c r="H2" s="1"/>
      <c r="I2" s="1"/>
      <c r="J2" s="1"/>
      <c r="K2" s="1"/>
      <c r="L2" s="1"/>
      <c r="M2" s="1"/>
      <c r="N2" s="1"/>
      <c r="O2" s="1"/>
      <c r="P2" s="1"/>
      <c r="Q2" s="1"/>
      <c r="R2" s="1"/>
      <c r="S2" s="1"/>
      <c r="T2" s="1"/>
    </row>
    <row r="3" spans="1:20" s="4" customFormat="1" ht="27.75" customHeight="1" thickBot="1" x14ac:dyDescent="0.25">
      <c r="A3" s="2" t="s">
        <v>1</v>
      </c>
      <c r="B3" s="3"/>
      <c r="C3" s="3"/>
      <c r="D3" s="3"/>
      <c r="E3" s="3"/>
      <c r="F3" s="3"/>
      <c r="G3" s="3"/>
      <c r="H3" s="3"/>
      <c r="I3" s="3"/>
      <c r="J3" s="3"/>
      <c r="K3" s="3"/>
      <c r="L3" s="3"/>
      <c r="M3" s="3"/>
      <c r="O3" s="3"/>
      <c r="P3" s="3"/>
      <c r="Q3" s="3"/>
      <c r="R3" s="3"/>
      <c r="S3" s="3"/>
      <c r="T3" s="3"/>
    </row>
    <row r="4" spans="1:20" ht="103.5" customHeight="1" x14ac:dyDescent="0.2">
      <c r="A4" s="110" t="s">
        <v>2</v>
      </c>
    </row>
    <row r="5" spans="1:20" ht="116.25" customHeight="1" x14ac:dyDescent="0.2">
      <c r="A5" s="80" t="s">
        <v>168</v>
      </c>
    </row>
    <row r="6" spans="1:20" ht="43.25" customHeight="1" x14ac:dyDescent="0.2">
      <c r="A6" s="80" t="s">
        <v>3</v>
      </c>
    </row>
    <row r="7" spans="1:20" s="17" customFormat="1" ht="21.5" customHeight="1" x14ac:dyDescent="0.2">
      <c r="A7" s="127" t="s">
        <v>167</v>
      </c>
    </row>
    <row r="8" spans="1:20" ht="35" customHeight="1" thickBot="1" x14ac:dyDescent="0.25">
      <c r="A8" s="6" t="s">
        <v>4</v>
      </c>
    </row>
    <row r="9" spans="1:20" ht="44.25" customHeight="1" x14ac:dyDescent="0.2">
      <c r="A9" s="5" t="s">
        <v>5</v>
      </c>
    </row>
    <row r="10" spans="1:20" ht="47.75" customHeight="1" x14ac:dyDescent="0.2">
      <c r="A10" s="5" t="s">
        <v>6</v>
      </c>
    </row>
    <row r="11" spans="1:20" ht="41.75" customHeight="1" x14ac:dyDescent="0.2">
      <c r="A11" s="5" t="s">
        <v>7</v>
      </c>
      <c r="C11" s="7"/>
      <c r="D11" s="7"/>
      <c r="E11" s="7"/>
      <c r="F11" s="7"/>
      <c r="G11" s="7"/>
      <c r="H11" s="7"/>
      <c r="I11" s="7"/>
      <c r="J11" s="7"/>
      <c r="K11" s="7"/>
      <c r="L11" s="7"/>
      <c r="M11" s="7"/>
      <c r="N11" s="7"/>
    </row>
    <row r="12" spans="1:20" ht="37.5" customHeight="1" x14ac:dyDescent="0.2">
      <c r="A12" s="5" t="s">
        <v>8</v>
      </c>
      <c r="C12" s="7"/>
      <c r="D12" s="7"/>
      <c r="E12" s="7"/>
      <c r="F12" s="7"/>
      <c r="G12" s="7"/>
      <c r="H12" s="7"/>
      <c r="I12" s="7"/>
      <c r="J12" s="7"/>
      <c r="K12" s="7"/>
      <c r="L12" s="7"/>
      <c r="M12" s="7"/>
      <c r="N12" s="7"/>
    </row>
    <row r="13" spans="1:20" ht="54.5" customHeight="1" x14ac:dyDescent="0.2">
      <c r="A13" s="5" t="s">
        <v>9</v>
      </c>
      <c r="D13" s="8"/>
      <c r="E13" s="8"/>
      <c r="F13" s="8"/>
      <c r="G13" s="8"/>
      <c r="H13" s="8"/>
      <c r="I13" s="8"/>
      <c r="J13" s="8"/>
      <c r="K13" s="8"/>
      <c r="L13" s="8"/>
      <c r="M13" s="8"/>
      <c r="N13" s="8"/>
    </row>
    <row r="14" spans="1:20" ht="53.25" customHeight="1" x14ac:dyDescent="0.2">
      <c r="A14" s="5" t="s">
        <v>10</v>
      </c>
      <c r="B14" s="10"/>
      <c r="C14" s="10"/>
      <c r="D14" s="10"/>
      <c r="E14" s="10"/>
      <c r="F14" s="10"/>
      <c r="G14" s="10"/>
      <c r="H14" s="10"/>
      <c r="I14" s="10"/>
      <c r="J14" s="10"/>
      <c r="K14" s="10"/>
      <c r="L14" s="10"/>
      <c r="M14" s="10"/>
      <c r="N14" s="10"/>
    </row>
    <row r="15" spans="1:20" ht="38" customHeight="1" x14ac:dyDescent="0.2">
      <c r="A15" s="9" t="s">
        <v>11</v>
      </c>
      <c r="D15" s="8"/>
      <c r="E15" s="8"/>
      <c r="F15" s="8"/>
      <c r="G15" s="8"/>
      <c r="H15" s="8"/>
      <c r="I15" s="8"/>
      <c r="J15" s="8"/>
      <c r="K15" s="8"/>
      <c r="L15" s="8"/>
      <c r="M15" s="8"/>
      <c r="N15" s="8"/>
    </row>
    <row r="16" spans="1:20" ht="49.5" customHeight="1" x14ac:dyDescent="0.2">
      <c r="A16" s="11" t="s">
        <v>12</v>
      </c>
      <c r="D16" s="8"/>
      <c r="E16" s="8"/>
      <c r="F16" s="8"/>
      <c r="G16" s="8"/>
      <c r="H16" s="8"/>
      <c r="I16" s="8"/>
      <c r="J16" s="8"/>
      <c r="K16" s="8"/>
      <c r="L16" s="8"/>
      <c r="M16" s="8"/>
      <c r="N16" s="8"/>
    </row>
    <row r="17" spans="1:14" ht="14.75" customHeight="1" x14ac:dyDescent="0.2">
      <c r="A17" s="112" t="s">
        <v>13</v>
      </c>
      <c r="D17" s="8"/>
      <c r="E17" s="8"/>
      <c r="F17" s="8"/>
      <c r="G17" s="8"/>
      <c r="H17" s="8"/>
      <c r="I17" s="8"/>
      <c r="J17" s="8"/>
      <c r="K17" s="8"/>
      <c r="L17" s="8"/>
      <c r="M17" s="8"/>
      <c r="N17" s="8"/>
    </row>
    <row r="18" spans="1:14" ht="70.25" customHeight="1" x14ac:dyDescent="0.2">
      <c r="A18" s="5" t="s">
        <v>14</v>
      </c>
      <c r="D18" s="8"/>
      <c r="E18" s="8"/>
      <c r="F18" s="8"/>
      <c r="G18" s="8"/>
      <c r="H18" s="8"/>
      <c r="I18" s="8"/>
      <c r="J18" s="8"/>
      <c r="K18" s="8"/>
      <c r="L18" s="8"/>
      <c r="M18" s="8"/>
      <c r="N18" s="8"/>
    </row>
    <row r="19" spans="1:14" ht="15" x14ac:dyDescent="0.2">
      <c r="A19" s="5"/>
      <c r="D19" s="8"/>
      <c r="E19" s="8"/>
      <c r="F19" s="8"/>
      <c r="G19" s="8"/>
      <c r="H19" s="8"/>
      <c r="I19" s="8"/>
      <c r="J19" s="8"/>
      <c r="K19" s="8"/>
      <c r="L19" s="8"/>
      <c r="M19" s="8"/>
      <c r="N19" s="8"/>
    </row>
    <row r="20" spans="1:14" ht="34" customHeight="1" x14ac:dyDescent="0.2">
      <c r="A20" s="12" t="s">
        <v>15</v>
      </c>
      <c r="D20" s="8"/>
      <c r="E20" s="8"/>
      <c r="F20" s="8"/>
      <c r="G20" s="8"/>
      <c r="H20" s="8"/>
      <c r="I20" s="8"/>
      <c r="J20" s="8"/>
      <c r="K20" s="8"/>
      <c r="L20" s="8"/>
      <c r="M20" s="8"/>
      <c r="N20" s="8"/>
    </row>
    <row r="21" spans="1:14" ht="16.5" customHeight="1" x14ac:dyDescent="0.2">
      <c r="A21" s="13"/>
      <c r="D21" s="8"/>
      <c r="E21" s="8"/>
      <c r="F21" s="8"/>
      <c r="G21" s="8"/>
      <c r="H21" s="8"/>
      <c r="I21" s="8"/>
      <c r="J21" s="8"/>
      <c r="K21" s="8"/>
      <c r="L21" s="8"/>
      <c r="M21" s="8"/>
      <c r="N21" s="8"/>
    </row>
    <row r="22" spans="1:14" ht="34" hidden="1" customHeight="1" x14ac:dyDescent="0.2">
      <c r="A22" s="5"/>
      <c r="D22" s="15"/>
      <c r="E22" s="15"/>
      <c r="F22" s="15"/>
      <c r="G22" s="15"/>
      <c r="H22" s="15"/>
      <c r="I22" s="15"/>
      <c r="J22" s="15"/>
      <c r="K22" s="15"/>
      <c r="L22" s="15"/>
      <c r="M22" s="15"/>
      <c r="N22" s="15"/>
    </row>
    <row r="23" spans="1:14" ht="34" hidden="1" customHeight="1" x14ac:dyDescent="0.2">
      <c r="A23" s="5"/>
      <c r="D23" s="8"/>
      <c r="E23" s="8"/>
      <c r="F23" s="8"/>
      <c r="G23" s="8"/>
      <c r="H23" s="8"/>
      <c r="I23" s="8"/>
      <c r="J23" s="8"/>
      <c r="K23" s="8"/>
      <c r="L23" s="8"/>
      <c r="M23" s="8"/>
      <c r="N23" s="8"/>
    </row>
    <row r="24" spans="1:14" ht="34" hidden="1" customHeight="1" x14ac:dyDescent="0.2">
      <c r="A24" s="14"/>
      <c r="D24" s="8"/>
      <c r="E24" s="8"/>
      <c r="F24" s="8"/>
      <c r="G24" s="8"/>
      <c r="H24" s="8"/>
      <c r="I24" s="8"/>
      <c r="J24" s="8"/>
      <c r="K24" s="8"/>
      <c r="L24" s="8"/>
      <c r="M24" s="8"/>
      <c r="N24" s="8"/>
    </row>
    <row r="25" spans="1:14" ht="34" hidden="1" customHeight="1" x14ac:dyDescent="0.2">
      <c r="A25" s="5"/>
      <c r="D25" s="15"/>
      <c r="E25" s="15"/>
      <c r="F25" s="15"/>
      <c r="G25" s="15"/>
      <c r="H25" s="15"/>
      <c r="I25" s="15"/>
      <c r="J25" s="15"/>
      <c r="K25" s="15"/>
      <c r="L25" s="15"/>
      <c r="M25" s="15"/>
      <c r="N25" s="15"/>
    </row>
    <row r="26" spans="1:14" ht="34" hidden="1" customHeight="1" x14ac:dyDescent="0.2">
      <c r="A26" s="5"/>
      <c r="D26" s="8"/>
      <c r="E26" s="8"/>
      <c r="F26" s="8"/>
      <c r="G26" s="8"/>
      <c r="H26" s="8"/>
      <c r="I26" s="8"/>
      <c r="J26" s="8"/>
      <c r="K26" s="8"/>
      <c r="L26" s="8"/>
      <c r="M26" s="8"/>
      <c r="N26" s="8"/>
    </row>
    <row r="27" spans="1:14" ht="34" hidden="1" customHeight="1" x14ac:dyDescent="0.2">
      <c r="B27" s="18"/>
      <c r="C27" s="8"/>
      <c r="D27" s="8"/>
      <c r="E27" s="8"/>
      <c r="F27" s="8"/>
      <c r="G27" s="8"/>
      <c r="H27" s="8"/>
      <c r="I27" s="8"/>
      <c r="J27" s="8"/>
      <c r="K27" s="8"/>
      <c r="L27" s="8"/>
      <c r="M27" s="8"/>
      <c r="N27" s="8"/>
    </row>
    <row r="28" spans="1:14" ht="34" hidden="1" customHeight="1" x14ac:dyDescent="0.2">
      <c r="A28" s="16"/>
      <c r="B28" s="18"/>
      <c r="C28" s="8"/>
      <c r="D28" s="8"/>
      <c r="E28" s="8"/>
      <c r="F28" s="8"/>
      <c r="G28" s="8"/>
      <c r="H28" s="8"/>
      <c r="I28" s="8"/>
      <c r="J28" s="8"/>
      <c r="K28" s="8"/>
      <c r="L28" s="8"/>
      <c r="M28" s="8"/>
      <c r="N28" s="8"/>
    </row>
    <row r="29" spans="1:14" ht="34" hidden="1" customHeight="1" x14ac:dyDescent="0.2">
      <c r="A29" s="17"/>
      <c r="B29" s="19"/>
      <c r="C29" s="8"/>
      <c r="D29" s="8"/>
      <c r="E29" s="8"/>
      <c r="F29" s="8"/>
      <c r="G29" s="8"/>
      <c r="H29" s="8"/>
      <c r="I29" s="8"/>
      <c r="J29" s="8"/>
      <c r="K29" s="8"/>
      <c r="L29" s="8"/>
      <c r="M29" s="8"/>
      <c r="N29" s="8"/>
    </row>
    <row r="30" spans="1:14" ht="34" hidden="1" customHeight="1" x14ac:dyDescent="0.2">
      <c r="A30" s="17"/>
    </row>
    <row r="31" spans="1:14" ht="34" hidden="1" customHeight="1" x14ac:dyDescent="0.2">
      <c r="A31" s="17"/>
    </row>
    <row r="32" spans="1:14" ht="15" hidden="1" x14ac:dyDescent="0.2">
      <c r="B32" s="14"/>
    </row>
    <row r="33" spans="1:13" ht="15" hidden="1" customHeight="1" x14ac:dyDescent="0.2">
      <c r="B33" s="20"/>
      <c r="C33" s="20"/>
      <c r="D33" s="20"/>
      <c r="E33" s="20"/>
      <c r="F33" s="20"/>
      <c r="G33" s="20"/>
      <c r="H33" s="20"/>
      <c r="I33" s="20"/>
      <c r="J33" s="20"/>
      <c r="K33" s="20"/>
      <c r="L33" s="20"/>
      <c r="M33" s="20"/>
    </row>
    <row r="34" spans="1:13" ht="29.25" hidden="1" customHeight="1" x14ac:dyDescent="0.2"/>
    <row r="35" spans="1:13" ht="14.75" hidden="1" customHeight="1" x14ac:dyDescent="0.2"/>
    <row r="36" spans="1:13" ht="0" hidden="1" customHeight="1" x14ac:dyDescent="0.2">
      <c r="A36" s="21"/>
    </row>
  </sheetData>
  <sheetProtection selectLockedCells="1"/>
  <protectedRanges>
    <protectedRange sqref="A4:A7" name="Range1"/>
  </protectedRanges>
  <hyperlinks>
    <hyperlink ref="A7" r:id="rId1" xr:uid="{93C0B72E-6319-0E47-AD6A-9F88DDFA1172}"/>
  </hyperlinks>
  <pageMargins left="0.7" right="0.7" top="0.75" bottom="0.75" header="0.3" footer="0.3"/>
  <pageSetup scale="70" orientation="portrait" horizontalDpi="4294967293" verticalDpi="4294967293"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94FF56-EE5B-4F13-8055-4BC60D4029D4}">
  <sheetPr>
    <tabColor theme="3" tint="0.89999084444715716"/>
  </sheetPr>
  <dimension ref="A1:H15"/>
  <sheetViews>
    <sheetView showGridLines="0" topLeftCell="A5" zoomScale="90" zoomScaleNormal="90" workbookViewId="0">
      <selection activeCell="A2" sqref="A2"/>
    </sheetView>
  </sheetViews>
  <sheetFormatPr baseColWidth="10" defaultColWidth="8.83203125" defaultRowHeight="15" x14ac:dyDescent="0.2"/>
  <cols>
    <col min="1" max="1" width="57.33203125" customWidth="1"/>
    <col min="2" max="5" width="21.6640625" customWidth="1"/>
    <col min="6" max="6" width="16.83203125" customWidth="1"/>
    <col min="7" max="7" width="25.33203125" customWidth="1"/>
  </cols>
  <sheetData>
    <row r="1" spans="1:8" ht="56.75" customHeight="1" thickBot="1" x14ac:dyDescent="0.25">
      <c r="A1" s="114" t="s">
        <v>16</v>
      </c>
      <c r="B1" s="115"/>
      <c r="C1" s="115"/>
      <c r="D1" s="115"/>
      <c r="E1" s="115"/>
      <c r="F1" s="115"/>
      <c r="G1" s="115"/>
    </row>
    <row r="2" spans="1:8" ht="80" customHeight="1" thickTop="1" thickBot="1" x14ac:dyDescent="0.25">
      <c r="A2" s="60"/>
      <c r="B2" s="61" t="s">
        <v>17</v>
      </c>
      <c r="C2" s="62" t="s">
        <v>18</v>
      </c>
      <c r="D2" s="63" t="s">
        <v>19</v>
      </c>
      <c r="E2" s="62" t="s">
        <v>20</v>
      </c>
      <c r="F2" s="62" t="s">
        <v>21</v>
      </c>
      <c r="G2" s="64" t="s">
        <v>22</v>
      </c>
      <c r="H2" s="36"/>
    </row>
    <row r="3" spans="1:8" ht="31.25" customHeight="1" thickTop="1" thickBot="1" x14ac:dyDescent="0.25">
      <c r="A3" s="46" t="s">
        <v>23</v>
      </c>
      <c r="B3" s="35">
        <f>SUM(B6:B11)</f>
        <v>0</v>
      </c>
      <c r="C3" s="35">
        <f>SUM(C6:C11)</f>
        <v>0</v>
      </c>
      <c r="D3" s="35">
        <f>SUM(D6:D11)</f>
        <v>0</v>
      </c>
      <c r="E3" s="35">
        <f>SUM(E6:E11)</f>
        <v>0</v>
      </c>
      <c r="F3" s="35">
        <f>SUM(F6:F11)</f>
        <v>0</v>
      </c>
      <c r="G3" s="37">
        <f>IFERROR((D3+E3)/(B3+C3),0)</f>
        <v>0</v>
      </c>
      <c r="H3" s="36"/>
    </row>
    <row r="4" spans="1:8" ht="6.75" customHeight="1" x14ac:dyDescent="0.2"/>
    <row r="5" spans="1:8" ht="160.5" customHeight="1" x14ac:dyDescent="0.2">
      <c r="A5" s="65" t="s">
        <v>24</v>
      </c>
      <c r="B5" s="66" t="s">
        <v>25</v>
      </c>
      <c r="C5" s="66" t="s">
        <v>26</v>
      </c>
      <c r="D5" s="66" t="s">
        <v>27</v>
      </c>
      <c r="E5" s="66" t="s">
        <v>28</v>
      </c>
      <c r="F5" s="66" t="s">
        <v>29</v>
      </c>
      <c r="G5" s="66" t="s">
        <v>30</v>
      </c>
    </row>
    <row r="6" spans="1:8" ht="27" customHeight="1" x14ac:dyDescent="0.2">
      <c r="A6" s="95" t="s">
        <v>31</v>
      </c>
      <c r="B6" s="30">
        <f>'Indicator C1'!B3</f>
        <v>0</v>
      </c>
      <c r="C6" s="30">
        <f>'Indicator C1'!C3</f>
        <v>0</v>
      </c>
      <c r="D6" s="30">
        <f>'Indicator C1'!D3</f>
        <v>0</v>
      </c>
      <c r="E6" s="30">
        <f>'Indicator C1'!E3</f>
        <v>0</v>
      </c>
      <c r="F6" s="30">
        <f>'Indicator C1'!F3</f>
        <v>0</v>
      </c>
      <c r="G6" s="38">
        <f>'Indicator C1'!G3</f>
        <v>0</v>
      </c>
    </row>
    <row r="7" spans="1:8" ht="27" customHeight="1" x14ac:dyDescent="0.2">
      <c r="A7" s="95" t="s">
        <v>32</v>
      </c>
      <c r="B7" s="30">
        <f>'Indicator C7'!B3</f>
        <v>0</v>
      </c>
      <c r="C7" s="30">
        <f>'Indicator C7'!C3</f>
        <v>0</v>
      </c>
      <c r="D7" s="30">
        <f>'Indicator C7'!D3</f>
        <v>0</v>
      </c>
      <c r="E7" s="30">
        <f>'Indicator C7'!E3</f>
        <v>0</v>
      </c>
      <c r="F7" s="30">
        <f>'Indicator C7'!F3</f>
        <v>0</v>
      </c>
      <c r="G7" s="38">
        <f>'Indicator C7'!G3</f>
        <v>0</v>
      </c>
    </row>
    <row r="8" spans="1:8" ht="27" customHeight="1" x14ac:dyDescent="0.2">
      <c r="A8" s="95" t="s">
        <v>33</v>
      </c>
      <c r="B8" s="30">
        <f>'Indicator C8A'!B3</f>
        <v>0</v>
      </c>
      <c r="C8" s="30">
        <f>'Indicator C8A'!C3</f>
        <v>0</v>
      </c>
      <c r="D8" s="30">
        <f>'Indicator C8A'!D3</f>
        <v>0</v>
      </c>
      <c r="E8" s="30">
        <f>'Indicator C8A'!E3</f>
        <v>0</v>
      </c>
      <c r="F8" s="30">
        <f>'Indicator C8A'!F3</f>
        <v>0</v>
      </c>
      <c r="G8" s="38">
        <f>'Indicator C8A'!G3</f>
        <v>0</v>
      </c>
    </row>
    <row r="9" spans="1:8" ht="27" customHeight="1" x14ac:dyDescent="0.2">
      <c r="A9" s="95" t="s">
        <v>34</v>
      </c>
      <c r="B9" s="30">
        <f>'Indicator C8B'!B3</f>
        <v>0</v>
      </c>
      <c r="C9" s="30">
        <f>'Indicator C8B'!C3</f>
        <v>0</v>
      </c>
      <c r="D9" s="30">
        <f>'Indicator C8B'!D3</f>
        <v>0</v>
      </c>
      <c r="E9" s="30">
        <f>'Indicator C8B'!E3</f>
        <v>0</v>
      </c>
      <c r="F9" s="30">
        <f>'Indicator C8B'!F3</f>
        <v>0</v>
      </c>
      <c r="G9" s="38">
        <f>'Indicator C8B'!G3</f>
        <v>0</v>
      </c>
    </row>
    <row r="10" spans="1:8" ht="27" customHeight="1" x14ac:dyDescent="0.2">
      <c r="A10" s="95" t="s">
        <v>35</v>
      </c>
      <c r="B10" s="30">
        <f>'Indicator C8C'!B3</f>
        <v>0</v>
      </c>
      <c r="C10" s="30">
        <f>'Indicator C8C'!C3</f>
        <v>0</v>
      </c>
      <c r="D10" s="30">
        <f>'Indicator C8C'!D3</f>
        <v>0</v>
      </c>
      <c r="E10" s="30">
        <f>'Indicator C8C'!E3</f>
        <v>0</v>
      </c>
      <c r="F10" s="30">
        <f>'Indicator C8C'!F3</f>
        <v>0</v>
      </c>
      <c r="G10" s="38">
        <f>'Indicator C8C'!G3</f>
        <v>0</v>
      </c>
    </row>
    <row r="11" spans="1:8" ht="27" customHeight="1" x14ac:dyDescent="0.2">
      <c r="A11" s="95" t="s">
        <v>36</v>
      </c>
      <c r="B11" s="67"/>
      <c r="C11" s="30">
        <f>'OPTIONAL-Results Ind. &amp; Other'!C3</f>
        <v>0</v>
      </c>
      <c r="D11" s="67"/>
      <c r="E11" s="30">
        <f>'OPTIONAL-Results Ind. &amp; Other'!E3</f>
        <v>0</v>
      </c>
      <c r="F11" s="30">
        <f>'OPTIONAL-Results Ind. &amp; Other'!F3</f>
        <v>0</v>
      </c>
      <c r="G11" s="38">
        <f>'OPTIONAL-Results Ind. &amp; Other'!G3</f>
        <v>0</v>
      </c>
    </row>
    <row r="14" spans="1:8" x14ac:dyDescent="0.2">
      <c r="A14" s="31"/>
      <c r="B14" s="32"/>
      <c r="C14" s="32"/>
      <c r="D14" s="32"/>
      <c r="E14" s="32"/>
      <c r="F14" s="32"/>
      <c r="G14" s="33"/>
    </row>
    <row r="15" spans="1:8" s="34" customFormat="1" x14ac:dyDescent="0.2">
      <c r="A15"/>
      <c r="B15"/>
      <c r="C15"/>
      <c r="D15"/>
      <c r="E15"/>
      <c r="F15"/>
      <c r="G15"/>
    </row>
  </sheetData>
  <sheetProtection sheet="1" objects="1" scenarios="1" selectLockedCells="1"/>
  <protectedRanges>
    <protectedRange algorithmName="SHA-512" hashValue="2KXtXKXMbLXIEvwVuVyvlywVRddVgiBWKiYCdKh+gOpHyYGUTYkuQ9HJFiLjbSLOM5MsPmKMq6mBiK4+9itKlQ==" saltValue="58lXlmKAdd2QPPIAj7Hw4Q==" spinCount="100000" sqref="F5" name="Range1_1"/>
  </protectedRanges>
  <mergeCells count="1">
    <mergeCell ref="A1:G1"/>
  </mergeCells>
  <conditionalFormatting sqref="F3 F6:F11">
    <cfRule type="expression" dxfId="60" priority="2">
      <formula>F3&lt;&gt;0</formula>
    </cfRule>
  </conditionalFormatting>
  <conditionalFormatting sqref="G3 G6:G11">
    <cfRule type="expression" dxfId="59" priority="1">
      <formula>OR(G3&gt;1,G3&lt;0)</formula>
    </cfRule>
  </conditionalFormatting>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F1622E-46EB-4C32-A5BC-942BE1F28D70}">
  <sheetPr>
    <tabColor theme="9" tint="0.79998168889431442"/>
  </sheetPr>
  <dimension ref="A1:H34"/>
  <sheetViews>
    <sheetView showGridLines="0" zoomScale="90" zoomScaleNormal="90" workbookViewId="0">
      <selection activeCell="B6" sqref="B6"/>
    </sheetView>
  </sheetViews>
  <sheetFormatPr baseColWidth="10" defaultColWidth="8.83203125" defaultRowHeight="15" x14ac:dyDescent="0.2"/>
  <cols>
    <col min="1" max="1" width="69.33203125" customWidth="1"/>
    <col min="2" max="2" width="26.1640625" customWidth="1"/>
    <col min="3" max="3" width="29" customWidth="1"/>
    <col min="4" max="6" width="25.33203125" customWidth="1"/>
    <col min="7" max="7" width="27.5" customWidth="1"/>
  </cols>
  <sheetData>
    <row r="1" spans="1:8" ht="55.25" customHeight="1" thickBot="1" x14ac:dyDescent="0.25">
      <c r="A1" s="116" t="s">
        <v>37</v>
      </c>
      <c r="B1" s="117"/>
      <c r="C1" s="117"/>
      <c r="D1" s="117"/>
      <c r="E1" s="117"/>
      <c r="F1" s="117"/>
      <c r="G1" s="117"/>
    </row>
    <row r="2" spans="1:8" ht="78.75" customHeight="1" thickTop="1" thickBot="1" x14ac:dyDescent="0.25">
      <c r="A2" s="113"/>
      <c r="B2" s="61" t="s">
        <v>17</v>
      </c>
      <c r="C2" s="62" t="s">
        <v>18</v>
      </c>
      <c r="D2" s="63" t="s">
        <v>19</v>
      </c>
      <c r="E2" s="63" t="s">
        <v>20</v>
      </c>
      <c r="F2" s="62" t="s">
        <v>21</v>
      </c>
      <c r="G2" s="78" t="s">
        <v>38</v>
      </c>
      <c r="H2" s="29"/>
    </row>
    <row r="3" spans="1:8" ht="32.25" customHeight="1" thickTop="1" thickBot="1" x14ac:dyDescent="0.25">
      <c r="A3" s="46" t="s">
        <v>39</v>
      </c>
      <c r="B3" s="68">
        <f>SUM(B6)</f>
        <v>0</v>
      </c>
      <c r="C3" s="48">
        <f>SUM(C30)</f>
        <v>0</v>
      </c>
      <c r="D3" s="48">
        <f>SUM(D6)</f>
        <v>0</v>
      </c>
      <c r="E3" s="48">
        <f>SUM(E30)</f>
        <v>0</v>
      </c>
      <c r="F3" s="49">
        <f>SUM(F6,F30)</f>
        <v>0</v>
      </c>
      <c r="G3" s="101">
        <f>IFERROR((D3+E3)/(B3+C3),0)</f>
        <v>0</v>
      </c>
      <c r="H3" s="29"/>
    </row>
    <row r="4" spans="1:8" ht="6.75" customHeight="1" thickTop="1" x14ac:dyDescent="0.2">
      <c r="A4" s="69"/>
      <c r="B4" s="69"/>
      <c r="C4" s="69"/>
      <c r="D4" s="69"/>
      <c r="E4" s="69"/>
      <c r="F4" s="69"/>
      <c r="G4" s="69"/>
    </row>
    <row r="5" spans="1:8" ht="131.25" customHeight="1" x14ac:dyDescent="0.2">
      <c r="A5" s="70" t="s">
        <v>40</v>
      </c>
      <c r="B5" s="51" t="s">
        <v>41</v>
      </c>
      <c r="C5" s="52" t="s">
        <v>42</v>
      </c>
      <c r="D5" s="52" t="s">
        <v>43</v>
      </c>
      <c r="E5" s="52" t="s">
        <v>44</v>
      </c>
      <c r="F5" s="41" t="s">
        <v>45</v>
      </c>
      <c r="G5" s="41" t="s">
        <v>46</v>
      </c>
    </row>
    <row r="6" spans="1:8" ht="25.25" customHeight="1" x14ac:dyDescent="0.2">
      <c r="A6" s="71" t="s">
        <v>47</v>
      </c>
      <c r="B6" s="24"/>
      <c r="C6" s="53"/>
      <c r="D6" s="24"/>
      <c r="E6" s="53"/>
      <c r="F6" s="42" t="str">
        <f>IFERROR((IF(ISBLANK(B6),"",B6-D6)),"")</f>
        <v/>
      </c>
      <c r="G6" s="22" t="str">
        <f>IFERROR(IF(OR(ISBLANK(B6),ISBLANK(D6)),"",IF(D6=0,0,IF(D6/B6=0,1,D6/B6))),"")</f>
        <v/>
      </c>
    </row>
    <row r="7" spans="1:8" ht="14.25" customHeight="1" x14ac:dyDescent="0.2">
      <c r="A7" s="39"/>
      <c r="B7" s="40"/>
      <c r="C7" s="40"/>
      <c r="D7" s="40"/>
      <c r="E7" s="40"/>
      <c r="F7" s="40"/>
      <c r="G7" s="23"/>
    </row>
    <row r="8" spans="1:8" ht="127.25" customHeight="1" x14ac:dyDescent="0.2">
      <c r="A8" s="72" t="s">
        <v>48</v>
      </c>
      <c r="B8" s="73" t="s">
        <v>49</v>
      </c>
      <c r="C8" s="74" t="s">
        <v>50</v>
      </c>
      <c r="D8" s="74" t="s">
        <v>51</v>
      </c>
      <c r="E8" s="74" t="s">
        <v>52</v>
      </c>
      <c r="F8" s="41" t="s">
        <v>53</v>
      </c>
      <c r="G8" s="41" t="s">
        <v>54</v>
      </c>
    </row>
    <row r="9" spans="1:8" ht="25.5" customHeight="1" x14ac:dyDescent="0.2">
      <c r="A9" s="75" t="s">
        <v>55</v>
      </c>
      <c r="B9" s="53"/>
      <c r="C9" s="24"/>
      <c r="D9" s="53"/>
      <c r="E9" s="24"/>
      <c r="F9" s="42" t="str">
        <f>IFERROR((IF(ISBLANK(C9),"",C9-E9)),0)</f>
        <v/>
      </c>
      <c r="G9" s="22" t="str">
        <f>IFERROR(IF(OR(ISBLANK(C9),ISBLANK(E9)),"",IF(E9=0,0,IF(E9/C9=0,1,E9/C9))),"")</f>
        <v/>
      </c>
    </row>
    <row r="10" spans="1:8" ht="25.5" customHeight="1" x14ac:dyDescent="0.2">
      <c r="A10" s="75" t="s">
        <v>56</v>
      </c>
      <c r="B10" s="53"/>
      <c r="C10" s="24"/>
      <c r="D10" s="53"/>
      <c r="E10" s="24"/>
      <c r="F10" s="42" t="str">
        <f>IFERROR((IF(ISBLANK(C10),"",C10-E10)),0)</f>
        <v/>
      </c>
      <c r="G10" s="22" t="str">
        <f>IFERROR(IF(OR(ISBLANK(C10),ISBLANK(E10)),"",IF(E10=0,0,IF(E10/C10=0,1,E10/C10))),"")</f>
        <v/>
      </c>
    </row>
    <row r="11" spans="1:8" ht="33" customHeight="1" x14ac:dyDescent="0.2">
      <c r="A11" s="119" t="s">
        <v>57</v>
      </c>
      <c r="B11" s="120"/>
      <c r="C11" s="120"/>
      <c r="D11" s="120"/>
      <c r="E11" s="120"/>
      <c r="F11" s="120"/>
      <c r="G11" s="121"/>
    </row>
    <row r="12" spans="1:8" ht="25.25" customHeight="1" x14ac:dyDescent="0.2">
      <c r="A12" s="27" t="s">
        <v>58</v>
      </c>
      <c r="B12" s="53"/>
      <c r="C12" s="24"/>
      <c r="D12" s="53"/>
      <c r="E12" s="24"/>
      <c r="F12" s="42" t="str">
        <f t="shared" ref="F12:F29" si="0">IFERROR((IF(ISBLANK(C12),"",C12-E12)),0)</f>
        <v/>
      </c>
      <c r="G12" s="22" t="str">
        <f t="shared" ref="G12:G29" si="1">IFERROR(IF(OR(ISBLANK(C12),ISBLANK(E12)),"",IF(E12=0,0,IF(E12/C12=0,1,E12/C12))),"")</f>
        <v/>
      </c>
    </row>
    <row r="13" spans="1:8" ht="25.25" customHeight="1" x14ac:dyDescent="0.2">
      <c r="A13" s="27" t="s">
        <v>59</v>
      </c>
      <c r="B13" s="53"/>
      <c r="C13" s="24"/>
      <c r="D13" s="53"/>
      <c r="E13" s="24"/>
      <c r="F13" s="42" t="str">
        <f t="shared" si="0"/>
        <v/>
      </c>
      <c r="G13" s="22" t="str">
        <f t="shared" si="1"/>
        <v/>
      </c>
    </row>
    <row r="14" spans="1:8" ht="42" customHeight="1" x14ac:dyDescent="0.2">
      <c r="A14" s="27" t="s">
        <v>60</v>
      </c>
      <c r="B14" s="53"/>
      <c r="C14" s="24"/>
      <c r="D14" s="53"/>
      <c r="E14" s="24"/>
      <c r="F14" s="42" t="str">
        <f t="shared" si="0"/>
        <v/>
      </c>
      <c r="G14" s="22" t="str">
        <f t="shared" si="1"/>
        <v/>
      </c>
    </row>
    <row r="15" spans="1:8" ht="25.25" customHeight="1" x14ac:dyDescent="0.2">
      <c r="A15" s="27" t="s">
        <v>61</v>
      </c>
      <c r="B15" s="53"/>
      <c r="C15" s="24"/>
      <c r="D15" s="53"/>
      <c r="E15" s="24"/>
      <c r="F15" s="42" t="str">
        <f t="shared" si="0"/>
        <v/>
      </c>
      <c r="G15" s="22" t="str">
        <f t="shared" si="1"/>
        <v/>
      </c>
    </row>
    <row r="16" spans="1:8" ht="25.25" customHeight="1" x14ac:dyDescent="0.2">
      <c r="A16" s="27" t="s">
        <v>62</v>
      </c>
      <c r="B16" s="53"/>
      <c r="C16" s="24"/>
      <c r="D16" s="53"/>
      <c r="E16" s="24"/>
      <c r="F16" s="42" t="str">
        <f t="shared" si="0"/>
        <v/>
      </c>
      <c r="G16" s="22" t="str">
        <f t="shared" si="1"/>
        <v/>
      </c>
    </row>
    <row r="17" spans="1:7" ht="41.75" customHeight="1" x14ac:dyDescent="0.2">
      <c r="A17" s="27" t="s">
        <v>63</v>
      </c>
      <c r="B17" s="53"/>
      <c r="C17" s="24"/>
      <c r="D17" s="53"/>
      <c r="E17" s="24"/>
      <c r="F17" s="42" t="str">
        <f t="shared" si="0"/>
        <v/>
      </c>
      <c r="G17" s="22" t="str">
        <f t="shared" si="1"/>
        <v/>
      </c>
    </row>
    <row r="18" spans="1:7" ht="58.5" customHeight="1" x14ac:dyDescent="0.2">
      <c r="A18" s="27" t="s">
        <v>64</v>
      </c>
      <c r="B18" s="53"/>
      <c r="C18" s="24"/>
      <c r="D18" s="53"/>
      <c r="E18" s="24"/>
      <c r="F18" s="42" t="str">
        <f t="shared" si="0"/>
        <v/>
      </c>
      <c r="G18" s="22" t="str">
        <f t="shared" si="1"/>
        <v/>
      </c>
    </row>
    <row r="19" spans="1:7" ht="25.25" customHeight="1" x14ac:dyDescent="0.2">
      <c r="A19" s="27" t="s">
        <v>65</v>
      </c>
      <c r="B19" s="53"/>
      <c r="C19" s="24"/>
      <c r="D19" s="53"/>
      <c r="E19" s="24"/>
      <c r="F19" s="42" t="str">
        <f t="shared" si="0"/>
        <v/>
      </c>
      <c r="G19" s="22" t="str">
        <f t="shared" si="1"/>
        <v/>
      </c>
    </row>
    <row r="20" spans="1:7" ht="25.25" customHeight="1" x14ac:dyDescent="0.2">
      <c r="A20" s="27" t="s">
        <v>66</v>
      </c>
      <c r="B20" s="53"/>
      <c r="C20" s="24"/>
      <c r="D20" s="53"/>
      <c r="E20" s="24"/>
      <c r="F20" s="42" t="str">
        <f t="shared" si="0"/>
        <v/>
      </c>
      <c r="G20" s="22" t="str">
        <f t="shared" si="1"/>
        <v/>
      </c>
    </row>
    <row r="21" spans="1:7" ht="25.25" customHeight="1" x14ac:dyDescent="0.2">
      <c r="A21" s="27" t="s">
        <v>67</v>
      </c>
      <c r="B21" s="53"/>
      <c r="C21" s="24"/>
      <c r="D21" s="53"/>
      <c r="E21" s="24"/>
      <c r="F21" s="42" t="str">
        <f t="shared" si="0"/>
        <v/>
      </c>
      <c r="G21" s="22" t="str">
        <f t="shared" si="1"/>
        <v/>
      </c>
    </row>
    <row r="22" spans="1:7" ht="25.25" customHeight="1" x14ac:dyDescent="0.2">
      <c r="A22" s="27" t="s">
        <v>68</v>
      </c>
      <c r="B22" s="53"/>
      <c r="C22" s="24"/>
      <c r="D22" s="53"/>
      <c r="E22" s="24"/>
      <c r="F22" s="42" t="str">
        <f t="shared" si="0"/>
        <v/>
      </c>
      <c r="G22" s="22" t="str">
        <f t="shared" si="1"/>
        <v/>
      </c>
    </row>
    <row r="23" spans="1:7" ht="25.25" customHeight="1" x14ac:dyDescent="0.2">
      <c r="A23" s="27" t="s">
        <v>69</v>
      </c>
      <c r="B23" s="53"/>
      <c r="C23" s="24"/>
      <c r="D23" s="53"/>
      <c r="E23" s="24"/>
      <c r="F23" s="42" t="str">
        <f t="shared" si="0"/>
        <v/>
      </c>
      <c r="G23" s="22" t="str">
        <f t="shared" si="1"/>
        <v/>
      </c>
    </row>
    <row r="24" spans="1:7" ht="25.25" customHeight="1" x14ac:dyDescent="0.2">
      <c r="A24" s="27" t="s">
        <v>70</v>
      </c>
      <c r="B24" s="53"/>
      <c r="C24" s="24"/>
      <c r="D24" s="53"/>
      <c r="E24" s="24"/>
      <c r="F24" s="42" t="str">
        <f t="shared" si="0"/>
        <v/>
      </c>
      <c r="G24" s="22" t="str">
        <f t="shared" si="1"/>
        <v/>
      </c>
    </row>
    <row r="25" spans="1:7" ht="80.25" customHeight="1" x14ac:dyDescent="0.2">
      <c r="A25" s="27" t="s">
        <v>71</v>
      </c>
      <c r="B25" s="53"/>
      <c r="C25" s="24"/>
      <c r="D25" s="53"/>
      <c r="E25" s="24"/>
      <c r="F25" s="42" t="str">
        <f t="shared" si="0"/>
        <v/>
      </c>
      <c r="G25" s="22" t="str">
        <f t="shared" si="1"/>
        <v/>
      </c>
    </row>
    <row r="26" spans="1:7" ht="37.5" customHeight="1" x14ac:dyDescent="0.2">
      <c r="A26" s="27" t="s">
        <v>72</v>
      </c>
      <c r="B26" s="53"/>
      <c r="C26" s="24"/>
      <c r="D26" s="53"/>
      <c r="E26" s="24"/>
      <c r="F26" s="42" t="str">
        <f t="shared" si="0"/>
        <v/>
      </c>
      <c r="G26" s="22" t="str">
        <f t="shared" si="1"/>
        <v/>
      </c>
    </row>
    <row r="27" spans="1:7" ht="120.5" customHeight="1" x14ac:dyDescent="0.2">
      <c r="A27" s="27" t="s">
        <v>73</v>
      </c>
      <c r="B27" s="53"/>
      <c r="C27" s="24"/>
      <c r="D27" s="53"/>
      <c r="E27" s="24"/>
      <c r="F27" s="42" t="str">
        <f t="shared" si="0"/>
        <v/>
      </c>
      <c r="G27" s="22" t="str">
        <f t="shared" si="1"/>
        <v/>
      </c>
    </row>
    <row r="28" spans="1:7" ht="107.75" customHeight="1" x14ac:dyDescent="0.2">
      <c r="A28" s="27" t="s">
        <v>74</v>
      </c>
      <c r="B28" s="53"/>
      <c r="C28" s="24"/>
      <c r="D28" s="53"/>
      <c r="E28" s="24"/>
      <c r="F28" s="42" t="str">
        <f t="shared" si="0"/>
        <v/>
      </c>
      <c r="G28" s="22" t="str">
        <f t="shared" si="1"/>
        <v/>
      </c>
    </row>
    <row r="29" spans="1:7" ht="25.25" customHeight="1" x14ac:dyDescent="0.2">
      <c r="A29" s="109" t="s">
        <v>75</v>
      </c>
      <c r="B29" s="53"/>
      <c r="C29" s="24"/>
      <c r="D29" s="53"/>
      <c r="E29" s="24"/>
      <c r="F29" s="42" t="str">
        <f t="shared" si="0"/>
        <v/>
      </c>
      <c r="G29" s="22" t="str">
        <f t="shared" si="1"/>
        <v/>
      </c>
    </row>
    <row r="30" spans="1:7" ht="28.25" customHeight="1" x14ac:dyDescent="0.2">
      <c r="A30" s="88" t="s">
        <v>76</v>
      </c>
      <c r="B30" s="89"/>
      <c r="C30" s="90">
        <f>SUM(C9:C10)+SUM(C12:C29)</f>
        <v>0</v>
      </c>
      <c r="D30" s="89"/>
      <c r="E30" s="90">
        <f>SUM(E9:E10)+SUM(E12:E29)</f>
        <v>0</v>
      </c>
      <c r="F30" s="90">
        <f>IFERROR(C30-E30,0)</f>
        <v>0</v>
      </c>
      <c r="G30" s="100">
        <f>IFERROR(E30/C30,0)</f>
        <v>0</v>
      </c>
    </row>
    <row r="31" spans="1:7" x14ac:dyDescent="0.2">
      <c r="A31" s="25"/>
      <c r="B31" s="25"/>
      <c r="C31" s="25"/>
      <c r="D31" s="25"/>
      <c r="E31" s="25"/>
      <c r="F31" s="25"/>
      <c r="G31" s="25"/>
    </row>
    <row r="32" spans="1:7" ht="75" customHeight="1" x14ac:dyDescent="0.2">
      <c r="A32" s="27" t="s">
        <v>77</v>
      </c>
      <c r="B32" s="118"/>
      <c r="C32" s="118"/>
      <c r="D32" s="118"/>
      <c r="E32" s="118"/>
      <c r="F32" s="118"/>
      <c r="G32" s="118"/>
    </row>
    <row r="33" spans="1:7" x14ac:dyDescent="0.2">
      <c r="A33" s="28"/>
      <c r="B33" s="79"/>
      <c r="C33" s="79"/>
      <c r="D33" s="79"/>
      <c r="E33" s="79"/>
      <c r="F33" s="79"/>
      <c r="G33" s="79"/>
    </row>
    <row r="34" spans="1:7" ht="75" customHeight="1" x14ac:dyDescent="0.2">
      <c r="A34" s="27" t="s">
        <v>78</v>
      </c>
      <c r="B34" s="118"/>
      <c r="C34" s="118"/>
      <c r="D34" s="118"/>
      <c r="E34" s="118"/>
      <c r="F34" s="118"/>
      <c r="G34" s="118"/>
    </row>
  </sheetData>
  <sheetProtection sheet="1" objects="1" scenarios="1" selectLockedCells="1"/>
  <protectedRanges>
    <protectedRange algorithmName="SHA-512" hashValue="2KXtXKXMbLXIEvwVuVyvlywVRddVgiBWKiYCdKh+gOpHyYGUTYkuQ9HJFiLjbSLOM5MsPmKMq6mBiK4+9itKlQ==" saltValue="58lXlmKAdd2QPPIAj7Hw4Q==" spinCount="100000" sqref="F12:F30" name="Range1_1_3"/>
    <protectedRange algorithmName="SHA-512" hashValue="2KXtXKXMbLXIEvwVuVyvlywVRddVgiBWKiYCdKh+gOpHyYGUTYkuQ9HJFiLjbSLOM5MsPmKMq6mBiK4+9itKlQ==" saltValue="58lXlmKAdd2QPPIAj7Hw4Q==" spinCount="100000" sqref="F11" name="Range1_1_1_2"/>
    <protectedRange algorithmName="SHA-512" hashValue="2KXtXKXMbLXIEvwVuVyvlywVRddVgiBWKiYCdKh+gOpHyYGUTYkuQ9HJFiLjbSLOM5MsPmKMq6mBiK4+9itKlQ==" saltValue="58lXlmKAdd2QPPIAj7Hw4Q==" spinCount="100000" sqref="F6:F7" name="Range1_2_2_1_4_1"/>
    <protectedRange algorithmName="SHA-512" hashValue="2KXtXKXMbLXIEvwVuVyvlywVRddVgiBWKiYCdKh+gOpHyYGUTYkuQ9HJFiLjbSLOM5MsPmKMq6mBiK4+9itKlQ==" saltValue="58lXlmKAdd2QPPIAj7Hw4Q==" spinCount="100000" sqref="F9:F10" name="Range1_1_1_2_1_4_1"/>
  </protectedRanges>
  <mergeCells count="4">
    <mergeCell ref="A1:G1"/>
    <mergeCell ref="B32:G32"/>
    <mergeCell ref="B34:G34"/>
    <mergeCell ref="A11:G11"/>
  </mergeCells>
  <conditionalFormatting sqref="F6">
    <cfRule type="expression" dxfId="58" priority="3">
      <formula>ISBLANK(B6)</formula>
    </cfRule>
  </conditionalFormatting>
  <conditionalFormatting sqref="F9:F10 F12:F29">
    <cfRule type="expression" dxfId="57" priority="4">
      <formula>ISBLANK(C9)</formula>
    </cfRule>
  </conditionalFormatting>
  <conditionalFormatting sqref="F9:F10 F12:F30 F6">
    <cfRule type="expression" dxfId="56" priority="10">
      <formula>F6&lt;&gt;0</formula>
    </cfRule>
  </conditionalFormatting>
  <conditionalFormatting sqref="F9:F10 F12:F30">
    <cfRule type="expression" dxfId="55" priority="14">
      <formula>OR(ISBLANK(E9),ISBLANK(F9))</formula>
    </cfRule>
  </conditionalFormatting>
  <conditionalFormatting sqref="F3:G3">
    <cfRule type="expression" dxfId="54" priority="2">
      <formula>F3&lt;&gt;0</formula>
    </cfRule>
  </conditionalFormatting>
  <conditionalFormatting sqref="F6:G6">
    <cfRule type="expression" dxfId="53" priority="18">
      <formula>OR(ISBLANK(D6),ISBLANK(F6))</formula>
    </cfRule>
  </conditionalFormatting>
  <conditionalFormatting sqref="G3">
    <cfRule type="expression" dxfId="52" priority="1">
      <formula>OR(G3&lt;0,G3&gt;1)</formula>
    </cfRule>
  </conditionalFormatting>
  <conditionalFormatting sqref="G6 G9:G10 G12:G30">
    <cfRule type="expression" dxfId="51" priority="8">
      <formula>AND(OR(G6&lt;0,G6&gt;1),F6&lt;&gt;"")</formula>
    </cfRule>
  </conditionalFormatting>
  <pageMargins left="0.7" right="0.7" top="0.75" bottom="0.75" header="0.3" footer="0.3"/>
  <pageSetup orientation="portrait" horizontalDpi="1200" verticalDpi="12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B1C61E-8E6C-4A1A-939E-1A182C9DBE98}">
  <sheetPr>
    <tabColor theme="9" tint="0.79998168889431442"/>
  </sheetPr>
  <dimension ref="A1:H41"/>
  <sheetViews>
    <sheetView showGridLines="0" zoomScale="90" zoomScaleNormal="90" workbookViewId="0">
      <selection activeCell="B6" sqref="B6"/>
    </sheetView>
  </sheetViews>
  <sheetFormatPr baseColWidth="10" defaultColWidth="8.83203125" defaultRowHeight="15" x14ac:dyDescent="0.2"/>
  <cols>
    <col min="1" max="1" width="69.33203125" customWidth="1"/>
    <col min="2" max="2" width="26.1640625" customWidth="1"/>
    <col min="3" max="3" width="29" customWidth="1"/>
    <col min="4" max="6" width="25.33203125" customWidth="1"/>
    <col min="7" max="7" width="27.33203125" customWidth="1"/>
  </cols>
  <sheetData>
    <row r="1" spans="1:8" ht="55.25" customHeight="1" thickBot="1" x14ac:dyDescent="0.25">
      <c r="A1" s="116" t="s">
        <v>79</v>
      </c>
      <c r="B1" s="117"/>
      <c r="C1" s="117"/>
      <c r="D1" s="117"/>
      <c r="E1" s="117"/>
      <c r="F1" s="117"/>
      <c r="G1" s="117"/>
    </row>
    <row r="2" spans="1:8" ht="79.5" customHeight="1" thickTop="1" thickBot="1" x14ac:dyDescent="0.25">
      <c r="A2" s="113"/>
      <c r="B2" s="61" t="s">
        <v>17</v>
      </c>
      <c r="C2" s="62" t="s">
        <v>18</v>
      </c>
      <c r="D2" s="63" t="s">
        <v>19</v>
      </c>
      <c r="E2" s="63" t="s">
        <v>20</v>
      </c>
      <c r="F2" s="62" t="s">
        <v>21</v>
      </c>
      <c r="G2" s="78" t="s">
        <v>38</v>
      </c>
      <c r="H2" s="29"/>
    </row>
    <row r="3" spans="1:8" ht="32.25" customHeight="1" thickTop="1" thickBot="1" x14ac:dyDescent="0.25">
      <c r="A3" s="46" t="s">
        <v>80</v>
      </c>
      <c r="B3" s="68">
        <f>SUM(B6)</f>
        <v>0</v>
      </c>
      <c r="C3" s="48">
        <f>SUM(C37)</f>
        <v>0</v>
      </c>
      <c r="D3" s="48">
        <f>SUM(D6)</f>
        <v>0</v>
      </c>
      <c r="E3" s="48">
        <f>SUM(E37)</f>
        <v>0</v>
      </c>
      <c r="F3" s="49">
        <f>SUM(F6,F37)</f>
        <v>0</v>
      </c>
      <c r="G3" s="101">
        <f>IFERROR((D3+E3)/(B3+C3),0)</f>
        <v>0</v>
      </c>
      <c r="H3" s="29"/>
    </row>
    <row r="4" spans="1:8" ht="6.75" customHeight="1" thickTop="1" x14ac:dyDescent="0.2">
      <c r="A4" s="69"/>
      <c r="B4" s="69"/>
      <c r="C4" s="69"/>
      <c r="D4" s="69"/>
      <c r="E4" s="69"/>
      <c r="F4" s="69"/>
      <c r="G4" s="69"/>
    </row>
    <row r="5" spans="1:8" ht="132" customHeight="1" x14ac:dyDescent="0.2">
      <c r="A5" s="70" t="s">
        <v>81</v>
      </c>
      <c r="B5" s="51" t="s">
        <v>82</v>
      </c>
      <c r="C5" s="52" t="s">
        <v>42</v>
      </c>
      <c r="D5" s="52" t="s">
        <v>43</v>
      </c>
      <c r="E5" s="52" t="s">
        <v>44</v>
      </c>
      <c r="F5" s="41" t="s">
        <v>45</v>
      </c>
      <c r="G5" s="41" t="s">
        <v>46</v>
      </c>
    </row>
    <row r="6" spans="1:8" ht="25.25" customHeight="1" x14ac:dyDescent="0.2">
      <c r="A6" s="71" t="s">
        <v>83</v>
      </c>
      <c r="B6" s="24"/>
      <c r="C6" s="53"/>
      <c r="D6" s="24"/>
      <c r="E6" s="53"/>
      <c r="F6" s="42" t="str">
        <f>IFERROR((IF(ISBLANK(B6),"",B6-D6)),"")</f>
        <v/>
      </c>
      <c r="G6" s="22" t="str">
        <f>IFERROR(IF(OR(ISBLANK(B6),ISBLANK(D6)),"",IF(F6=0,1,D6/B6)),"")</f>
        <v/>
      </c>
    </row>
    <row r="7" spans="1:8" ht="14.25" customHeight="1" x14ac:dyDescent="0.2">
      <c r="A7" s="39"/>
      <c r="B7" s="40"/>
      <c r="C7" s="40"/>
      <c r="D7" s="40"/>
      <c r="E7" s="40"/>
      <c r="F7" s="40"/>
      <c r="G7" s="23"/>
    </row>
    <row r="8" spans="1:8" ht="127.25" customHeight="1" x14ac:dyDescent="0.2">
      <c r="A8" s="72" t="s">
        <v>48</v>
      </c>
      <c r="B8" s="73" t="s">
        <v>49</v>
      </c>
      <c r="C8" s="74" t="s">
        <v>50</v>
      </c>
      <c r="D8" s="74" t="s">
        <v>51</v>
      </c>
      <c r="E8" s="74" t="s">
        <v>52</v>
      </c>
      <c r="F8" s="41" t="s">
        <v>53</v>
      </c>
      <c r="G8" s="41" t="s">
        <v>54</v>
      </c>
    </row>
    <row r="9" spans="1:8" ht="25.5" customHeight="1" x14ac:dyDescent="0.2">
      <c r="A9" s="75" t="s">
        <v>84</v>
      </c>
      <c r="B9" s="53"/>
      <c r="C9" s="24"/>
      <c r="D9" s="53"/>
      <c r="E9" s="24"/>
      <c r="F9" s="42" t="str">
        <f>IFERROR((IF(ISBLANK(C9),"",C9-E9)),0)</f>
        <v/>
      </c>
      <c r="G9" s="22" t="str">
        <f>IFERROR(IF(OR(ISBLANK(C9),ISBLANK(E9)),"",IF(F9=0,1,E9/C9)),"")</f>
        <v/>
      </c>
    </row>
    <row r="10" spans="1:8" ht="25.5" customHeight="1" x14ac:dyDescent="0.2">
      <c r="A10" s="75" t="s">
        <v>85</v>
      </c>
      <c r="B10" s="53"/>
      <c r="C10" s="24"/>
      <c r="D10" s="53"/>
      <c r="E10" s="24"/>
      <c r="F10" s="42" t="str">
        <f>IFERROR((IF(ISBLANK(C10),"",C10-E10)),0)</f>
        <v/>
      </c>
      <c r="G10" s="22" t="str">
        <f>IFERROR(IF(OR(ISBLANK(C10),ISBLANK(E10)),"",IF(F10=0,1,E10/C10)),"")</f>
        <v/>
      </c>
    </row>
    <row r="11" spans="1:8" ht="33" customHeight="1" x14ac:dyDescent="0.2">
      <c r="A11" s="119" t="s">
        <v>57</v>
      </c>
      <c r="B11" s="120"/>
      <c r="C11" s="120"/>
      <c r="D11" s="120"/>
      <c r="E11" s="120"/>
      <c r="F11" s="120"/>
      <c r="G11" s="121"/>
    </row>
    <row r="12" spans="1:8" ht="70.25" customHeight="1" x14ac:dyDescent="0.2">
      <c r="A12" s="27" t="s">
        <v>86</v>
      </c>
      <c r="B12" s="53"/>
      <c r="C12" s="24"/>
      <c r="D12" s="53"/>
      <c r="E12" s="24"/>
      <c r="F12" s="42" t="str">
        <f>IFERROR((IF(ISBLANK(C12),"",C12-E12)),0)</f>
        <v/>
      </c>
      <c r="G12" s="22" t="str">
        <f>IFERROR(IF(OR(ISBLANK(C12),ISBLANK(E12)),"",IF(F12=0,1,E12/C12)),"")</f>
        <v/>
      </c>
    </row>
    <row r="13" spans="1:8" ht="25.25" customHeight="1" x14ac:dyDescent="0.2">
      <c r="A13" s="27" t="s">
        <v>87</v>
      </c>
      <c r="B13" s="53"/>
      <c r="C13" s="24"/>
      <c r="D13" s="53"/>
      <c r="E13" s="24"/>
      <c r="F13" s="42" t="str">
        <f t="shared" ref="F13:F36" si="0">IFERROR((IF(ISBLANK(C13),"",C13-E13)),0)</f>
        <v/>
      </c>
      <c r="G13" s="22" t="str">
        <f t="shared" ref="G13:G36" si="1">IFERROR(IF(OR(ISBLANK(C13),ISBLANK(E13)),"",IF(F13=0,1,E13/C13)),"")</f>
        <v/>
      </c>
    </row>
    <row r="14" spans="1:8" ht="38" customHeight="1" x14ac:dyDescent="0.2">
      <c r="A14" s="27" t="s">
        <v>88</v>
      </c>
      <c r="B14" s="53"/>
      <c r="C14" s="24"/>
      <c r="D14" s="53"/>
      <c r="E14" s="24"/>
      <c r="F14" s="42" t="str">
        <f t="shared" si="0"/>
        <v/>
      </c>
      <c r="G14" s="22" t="str">
        <f t="shared" si="1"/>
        <v/>
      </c>
    </row>
    <row r="15" spans="1:8" ht="25.25" customHeight="1" x14ac:dyDescent="0.2">
      <c r="A15" s="27" t="s">
        <v>89</v>
      </c>
      <c r="B15" s="53"/>
      <c r="C15" s="24"/>
      <c r="D15" s="53"/>
      <c r="E15" s="24"/>
      <c r="F15" s="42" t="str">
        <f t="shared" si="0"/>
        <v/>
      </c>
      <c r="G15" s="22" t="str">
        <f t="shared" si="1"/>
        <v/>
      </c>
    </row>
    <row r="16" spans="1:8" ht="25.25" customHeight="1" x14ac:dyDescent="0.2">
      <c r="A16" s="27" t="s">
        <v>90</v>
      </c>
      <c r="B16" s="53"/>
      <c r="C16" s="24"/>
      <c r="D16" s="53"/>
      <c r="E16" s="24"/>
      <c r="F16" s="42" t="str">
        <f t="shared" si="0"/>
        <v/>
      </c>
      <c r="G16" s="22" t="str">
        <f t="shared" si="1"/>
        <v/>
      </c>
    </row>
    <row r="17" spans="1:7" ht="25.25" customHeight="1" x14ac:dyDescent="0.2">
      <c r="A17" s="27" t="s">
        <v>91</v>
      </c>
      <c r="B17" s="53"/>
      <c r="C17" s="24"/>
      <c r="D17" s="53"/>
      <c r="E17" s="24"/>
      <c r="F17" s="42" t="str">
        <f t="shared" si="0"/>
        <v/>
      </c>
      <c r="G17" s="22" t="str">
        <f t="shared" si="1"/>
        <v/>
      </c>
    </row>
    <row r="18" spans="1:7" ht="37.25" customHeight="1" x14ac:dyDescent="0.2">
      <c r="A18" s="27" t="s">
        <v>92</v>
      </c>
      <c r="B18" s="53"/>
      <c r="C18" s="24"/>
      <c r="D18" s="53"/>
      <c r="E18" s="24"/>
      <c r="F18" s="42" t="str">
        <f t="shared" si="0"/>
        <v/>
      </c>
      <c r="G18" s="22" t="str">
        <f t="shared" si="1"/>
        <v/>
      </c>
    </row>
    <row r="19" spans="1:7" ht="25.25" customHeight="1" x14ac:dyDescent="0.2">
      <c r="A19" s="27" t="s">
        <v>93</v>
      </c>
      <c r="B19" s="53"/>
      <c r="C19" s="24"/>
      <c r="D19" s="53"/>
      <c r="E19" s="24"/>
      <c r="F19" s="42" t="str">
        <f t="shared" si="0"/>
        <v/>
      </c>
      <c r="G19" s="22" t="str">
        <f t="shared" si="1"/>
        <v/>
      </c>
    </row>
    <row r="20" spans="1:7" ht="38" customHeight="1" x14ac:dyDescent="0.2">
      <c r="A20" s="27" t="s">
        <v>94</v>
      </c>
      <c r="B20" s="53"/>
      <c r="C20" s="24"/>
      <c r="D20" s="53"/>
      <c r="E20" s="24"/>
      <c r="F20" s="42" t="str">
        <f t="shared" si="0"/>
        <v/>
      </c>
      <c r="G20" s="22" t="str">
        <f t="shared" si="1"/>
        <v/>
      </c>
    </row>
    <row r="21" spans="1:7" ht="37.5" customHeight="1" x14ac:dyDescent="0.2">
      <c r="A21" s="27" t="s">
        <v>95</v>
      </c>
      <c r="B21" s="53"/>
      <c r="C21" s="24"/>
      <c r="D21" s="53"/>
      <c r="E21" s="24"/>
      <c r="F21" s="42" t="str">
        <f t="shared" si="0"/>
        <v/>
      </c>
      <c r="G21" s="22" t="str">
        <f t="shared" si="1"/>
        <v/>
      </c>
    </row>
    <row r="22" spans="1:7" ht="25.25" customHeight="1" x14ac:dyDescent="0.2">
      <c r="A22" s="27" t="s">
        <v>96</v>
      </c>
      <c r="B22" s="53"/>
      <c r="C22" s="24"/>
      <c r="D22" s="53"/>
      <c r="E22" s="24"/>
      <c r="F22" s="42" t="str">
        <f t="shared" si="0"/>
        <v/>
      </c>
      <c r="G22" s="22" t="str">
        <f t="shared" si="1"/>
        <v/>
      </c>
    </row>
    <row r="23" spans="1:7" ht="25.25" customHeight="1" x14ac:dyDescent="0.2">
      <c r="A23" s="27" t="s">
        <v>97</v>
      </c>
      <c r="B23" s="53"/>
      <c r="C23" s="24"/>
      <c r="D23" s="53"/>
      <c r="E23" s="24"/>
      <c r="F23" s="42" t="str">
        <f t="shared" si="0"/>
        <v/>
      </c>
      <c r="G23" s="22" t="str">
        <f t="shared" si="1"/>
        <v/>
      </c>
    </row>
    <row r="24" spans="1:7" ht="39" customHeight="1" x14ac:dyDescent="0.2">
      <c r="A24" s="27" t="s">
        <v>98</v>
      </c>
      <c r="B24" s="53"/>
      <c r="C24" s="24"/>
      <c r="D24" s="53"/>
      <c r="E24" s="24"/>
      <c r="F24" s="42" t="str">
        <f t="shared" si="0"/>
        <v/>
      </c>
      <c r="G24" s="22" t="str">
        <f t="shared" si="1"/>
        <v/>
      </c>
    </row>
    <row r="25" spans="1:7" ht="25.25" customHeight="1" x14ac:dyDescent="0.2">
      <c r="A25" s="27" t="s">
        <v>99</v>
      </c>
      <c r="B25" s="53"/>
      <c r="C25" s="24"/>
      <c r="D25" s="53"/>
      <c r="E25" s="24"/>
      <c r="F25" s="42" t="str">
        <f t="shared" si="0"/>
        <v/>
      </c>
      <c r="G25" s="22" t="str">
        <f t="shared" si="1"/>
        <v/>
      </c>
    </row>
    <row r="26" spans="1:7" ht="38" customHeight="1" x14ac:dyDescent="0.2">
      <c r="A26" s="27" t="s">
        <v>100</v>
      </c>
      <c r="B26" s="53"/>
      <c r="C26" s="24"/>
      <c r="D26" s="53"/>
      <c r="E26" s="24"/>
      <c r="F26" s="42" t="str">
        <f t="shared" si="0"/>
        <v/>
      </c>
      <c r="G26" s="22" t="str">
        <f t="shared" si="1"/>
        <v/>
      </c>
    </row>
    <row r="27" spans="1:7" ht="25.25" customHeight="1" x14ac:dyDescent="0.2">
      <c r="A27" s="27" t="s">
        <v>101</v>
      </c>
      <c r="B27" s="53"/>
      <c r="C27" s="24"/>
      <c r="D27" s="53"/>
      <c r="E27" s="24"/>
      <c r="F27" s="42" t="str">
        <f t="shared" si="0"/>
        <v/>
      </c>
      <c r="G27" s="22" t="str">
        <f t="shared" si="1"/>
        <v/>
      </c>
    </row>
    <row r="28" spans="1:7" ht="25.25" customHeight="1" x14ac:dyDescent="0.2">
      <c r="A28" s="27" t="s">
        <v>102</v>
      </c>
      <c r="B28" s="53"/>
      <c r="C28" s="24"/>
      <c r="D28" s="53"/>
      <c r="E28" s="24"/>
      <c r="F28" s="42" t="str">
        <f t="shared" si="0"/>
        <v/>
      </c>
      <c r="G28" s="22" t="str">
        <f t="shared" si="1"/>
        <v/>
      </c>
    </row>
    <row r="29" spans="1:7" ht="25.25" customHeight="1" x14ac:dyDescent="0.2">
      <c r="A29" s="27" t="s">
        <v>103</v>
      </c>
      <c r="B29" s="53"/>
      <c r="C29" s="24"/>
      <c r="D29" s="53"/>
      <c r="E29" s="24"/>
      <c r="F29" s="42" t="str">
        <f t="shared" si="0"/>
        <v/>
      </c>
      <c r="G29" s="22" t="str">
        <f t="shared" si="1"/>
        <v/>
      </c>
    </row>
    <row r="30" spans="1:7" ht="38" customHeight="1" x14ac:dyDescent="0.2">
      <c r="A30" s="27" t="s">
        <v>104</v>
      </c>
      <c r="B30" s="53"/>
      <c r="C30" s="24"/>
      <c r="D30" s="53"/>
      <c r="E30" s="24"/>
      <c r="F30" s="42" t="str">
        <f t="shared" si="0"/>
        <v/>
      </c>
      <c r="G30" s="22" t="str">
        <f t="shared" si="1"/>
        <v/>
      </c>
    </row>
    <row r="31" spans="1:7" ht="25.25" customHeight="1" x14ac:dyDescent="0.2">
      <c r="A31" s="27" t="s">
        <v>105</v>
      </c>
      <c r="B31" s="53"/>
      <c r="C31" s="24"/>
      <c r="D31" s="53"/>
      <c r="E31" s="24"/>
      <c r="F31" s="42" t="str">
        <f t="shared" si="0"/>
        <v/>
      </c>
      <c r="G31" s="22" t="str">
        <f t="shared" si="1"/>
        <v/>
      </c>
    </row>
    <row r="32" spans="1:7" ht="25.25" customHeight="1" x14ac:dyDescent="0.2">
      <c r="A32" s="27" t="s">
        <v>106</v>
      </c>
      <c r="B32" s="53"/>
      <c r="C32" s="24"/>
      <c r="D32" s="53"/>
      <c r="E32" s="24"/>
      <c r="F32" s="42" t="str">
        <f t="shared" si="0"/>
        <v/>
      </c>
      <c r="G32" s="22" t="str">
        <f t="shared" si="1"/>
        <v/>
      </c>
    </row>
    <row r="33" spans="1:7" ht="25.25" customHeight="1" x14ac:dyDescent="0.2">
      <c r="A33" s="27" t="s">
        <v>107</v>
      </c>
      <c r="B33" s="53"/>
      <c r="C33" s="24"/>
      <c r="D33" s="53"/>
      <c r="E33" s="24"/>
      <c r="F33" s="42" t="str">
        <f t="shared" si="0"/>
        <v/>
      </c>
      <c r="G33" s="22" t="str">
        <f>IFERROR(IF(OR(ISBLANK(C33),ISBLANK(E33)),"",IF(F33=0,1,E33/C33)),"")</f>
        <v/>
      </c>
    </row>
    <row r="34" spans="1:7" ht="38" customHeight="1" x14ac:dyDescent="0.2">
      <c r="A34" s="27" t="s">
        <v>108</v>
      </c>
      <c r="B34" s="53"/>
      <c r="C34" s="24"/>
      <c r="D34" s="53"/>
      <c r="E34" s="24"/>
      <c r="F34" s="42" t="str">
        <f t="shared" si="0"/>
        <v/>
      </c>
      <c r="G34" s="22" t="str">
        <f t="shared" si="1"/>
        <v/>
      </c>
    </row>
    <row r="35" spans="1:7" ht="38" customHeight="1" x14ac:dyDescent="0.2">
      <c r="A35" s="27" t="s">
        <v>109</v>
      </c>
      <c r="B35" s="76"/>
      <c r="C35" s="24"/>
      <c r="D35" s="53"/>
      <c r="E35" s="24"/>
      <c r="F35" s="42" t="str">
        <f t="shared" si="0"/>
        <v/>
      </c>
      <c r="G35" s="22" t="str">
        <f t="shared" si="1"/>
        <v/>
      </c>
    </row>
    <row r="36" spans="1:7" ht="25.25" customHeight="1" x14ac:dyDescent="0.2">
      <c r="A36" s="27" t="s">
        <v>75</v>
      </c>
      <c r="B36" s="76"/>
      <c r="C36" s="24"/>
      <c r="D36" s="53"/>
      <c r="E36" s="24"/>
      <c r="F36" s="42" t="str">
        <f t="shared" si="0"/>
        <v/>
      </c>
      <c r="G36" s="22" t="str">
        <f t="shared" si="1"/>
        <v/>
      </c>
    </row>
    <row r="37" spans="1:7" ht="28.25" customHeight="1" x14ac:dyDescent="0.2">
      <c r="A37" s="72" t="s">
        <v>76</v>
      </c>
      <c r="B37" s="76"/>
      <c r="C37" s="82">
        <f>SUM(C9:C10)+SUM(C12:C36)</f>
        <v>0</v>
      </c>
      <c r="D37" s="107"/>
      <c r="E37" s="82">
        <f>SUM(E9:E10)+SUM(E12:E36)</f>
        <v>0</v>
      </c>
      <c r="F37" s="81">
        <f>IFERROR(C37-E37,0)</f>
        <v>0</v>
      </c>
      <c r="G37" s="83">
        <f>IFERROR(E37/C37,0)</f>
        <v>0</v>
      </c>
    </row>
    <row r="38" spans="1:7" x14ac:dyDescent="0.2">
      <c r="A38" s="26"/>
      <c r="B38" s="25"/>
      <c r="C38" s="25"/>
      <c r="D38" s="25"/>
      <c r="E38" s="25"/>
      <c r="F38" s="25"/>
      <c r="G38" s="25"/>
    </row>
    <row r="39" spans="1:7" ht="75" customHeight="1" x14ac:dyDescent="0.2">
      <c r="A39" s="27" t="s">
        <v>77</v>
      </c>
      <c r="B39" s="118"/>
      <c r="C39" s="118"/>
      <c r="D39" s="118"/>
      <c r="E39" s="118"/>
      <c r="F39" s="118"/>
      <c r="G39" s="118"/>
    </row>
    <row r="40" spans="1:7" x14ac:dyDescent="0.2">
      <c r="A40" s="28"/>
      <c r="B40" s="25"/>
      <c r="C40" s="25"/>
      <c r="D40" s="25"/>
      <c r="E40" s="25"/>
      <c r="F40" s="25"/>
      <c r="G40" s="25"/>
    </row>
    <row r="41" spans="1:7" ht="75" customHeight="1" x14ac:dyDescent="0.2">
      <c r="A41" s="27" t="s">
        <v>78</v>
      </c>
      <c r="B41" s="118"/>
      <c r="C41" s="118"/>
      <c r="D41" s="118"/>
      <c r="E41" s="118"/>
      <c r="F41" s="118"/>
      <c r="G41" s="118"/>
    </row>
  </sheetData>
  <sheetProtection sheet="1" objects="1" scenarios="1" selectLockedCells="1"/>
  <protectedRanges>
    <protectedRange algorithmName="SHA-512" hashValue="2KXtXKXMbLXIEvwVuVyvlywVRddVgiBWKiYCdKh+gOpHyYGUTYkuQ9HJFiLjbSLOM5MsPmKMq6mBiK4+9itKlQ==" saltValue="58lXlmKAdd2QPPIAj7Hw4Q==" spinCount="100000" sqref="F11" name="Range1_1_1_2"/>
    <protectedRange algorithmName="SHA-512" hashValue="2KXtXKXMbLXIEvwVuVyvlywVRddVgiBWKiYCdKh+gOpHyYGUTYkuQ9HJFiLjbSLOM5MsPmKMq6mBiK4+9itKlQ==" saltValue="58lXlmKAdd2QPPIAj7Hw4Q==" spinCount="100000" sqref="F12:F36" name="Range1_1_3_1"/>
  </protectedRanges>
  <mergeCells count="4">
    <mergeCell ref="A1:G1"/>
    <mergeCell ref="A11:G11"/>
    <mergeCell ref="B39:G39"/>
    <mergeCell ref="B41:G41"/>
  </mergeCells>
  <conditionalFormatting sqref="F6">
    <cfRule type="expression" dxfId="50" priority="1" stopIfTrue="1">
      <formula>ISBLANK(B6)</formula>
    </cfRule>
  </conditionalFormatting>
  <conditionalFormatting sqref="F9:F10 F6 F3:G3">
    <cfRule type="expression" dxfId="49" priority="7">
      <formula>F3&lt;&gt;0</formula>
    </cfRule>
  </conditionalFormatting>
  <conditionalFormatting sqref="F9:F10 F12:F36">
    <cfRule type="expression" dxfId="48" priority="2">
      <formula>ISBLANK(C9)</formula>
    </cfRule>
  </conditionalFormatting>
  <conditionalFormatting sqref="F12:F36 F9:F10">
    <cfRule type="expression" dxfId="47" priority="9">
      <formula>OR(ISBLANK(E9),ISBLANK(F9))</formula>
    </cfRule>
  </conditionalFormatting>
  <conditionalFormatting sqref="F12:F37">
    <cfRule type="expression" dxfId="46" priority="8">
      <formula>F12&lt;&gt;0</formula>
    </cfRule>
  </conditionalFormatting>
  <conditionalFormatting sqref="F6:G6">
    <cfRule type="expression" dxfId="45" priority="10" stopIfTrue="1">
      <formula>OR(ISBLANK(D6),ISBLANK(F6))</formula>
    </cfRule>
  </conditionalFormatting>
  <conditionalFormatting sqref="G3">
    <cfRule type="expression" dxfId="44" priority="3">
      <formula>OR(G3&lt;0,G3&gt;1)</formula>
    </cfRule>
  </conditionalFormatting>
  <conditionalFormatting sqref="G6 G9:G10 G12:G37">
    <cfRule type="expression" dxfId="43" priority="4">
      <formula>AND(OR(G6&lt;0,G6&gt;1),F6&lt;&gt;"")</formula>
    </cfRule>
  </conditionalFormatting>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28BF5D-CFE3-4085-A629-C8278FAA4DCE}">
  <sheetPr>
    <tabColor theme="9" tint="0.79998168889431442"/>
  </sheetPr>
  <dimension ref="A1:H42"/>
  <sheetViews>
    <sheetView showGridLines="0" zoomScale="90" zoomScaleNormal="90" workbookViewId="0">
      <selection activeCell="B6" sqref="B6"/>
    </sheetView>
  </sheetViews>
  <sheetFormatPr baseColWidth="10" defaultColWidth="8.83203125" defaultRowHeight="15" x14ac:dyDescent="0.2"/>
  <cols>
    <col min="1" max="1" width="69.33203125" customWidth="1"/>
    <col min="2" max="2" width="26.1640625" customWidth="1"/>
    <col min="3" max="3" width="29" customWidth="1"/>
    <col min="4" max="6" width="25.33203125" customWidth="1"/>
    <col min="7" max="7" width="27.5" customWidth="1"/>
  </cols>
  <sheetData>
    <row r="1" spans="1:8" ht="55.25" customHeight="1" thickBot="1" x14ac:dyDescent="0.25">
      <c r="A1" s="116" t="s">
        <v>110</v>
      </c>
      <c r="B1" s="117"/>
      <c r="C1" s="117"/>
      <c r="D1" s="117"/>
      <c r="E1" s="117"/>
      <c r="F1" s="117"/>
      <c r="G1" s="117"/>
    </row>
    <row r="2" spans="1:8" ht="79.5" customHeight="1" thickTop="1" thickBot="1" x14ac:dyDescent="0.25">
      <c r="A2" s="113"/>
      <c r="B2" s="61" t="s">
        <v>17</v>
      </c>
      <c r="C2" s="62" t="s">
        <v>18</v>
      </c>
      <c r="D2" s="63" t="s">
        <v>19</v>
      </c>
      <c r="E2" s="63" t="s">
        <v>20</v>
      </c>
      <c r="F2" s="62" t="s">
        <v>21</v>
      </c>
      <c r="G2" s="78" t="s">
        <v>38</v>
      </c>
      <c r="H2" s="29"/>
    </row>
    <row r="3" spans="1:8" ht="32.25" customHeight="1" thickTop="1" thickBot="1" x14ac:dyDescent="0.25">
      <c r="A3" s="46" t="s">
        <v>111</v>
      </c>
      <c r="B3" s="68">
        <f>SUM(B6)</f>
        <v>0</v>
      </c>
      <c r="C3" s="48">
        <f>SUM(C38)</f>
        <v>0</v>
      </c>
      <c r="D3" s="48">
        <f>SUM(D6)</f>
        <v>0</v>
      </c>
      <c r="E3" s="48">
        <f>SUM(E38)</f>
        <v>0</v>
      </c>
      <c r="F3" s="49">
        <f>SUM(F6,F38)</f>
        <v>0</v>
      </c>
      <c r="G3" s="102">
        <f>IFERROR((D3+E3)/(B3+C3),0)</f>
        <v>0</v>
      </c>
    </row>
    <row r="4" spans="1:8" ht="6.75" customHeight="1" thickTop="1" x14ac:dyDescent="0.2">
      <c r="A4" s="69"/>
      <c r="B4" s="69"/>
      <c r="C4" s="69"/>
      <c r="D4" s="69"/>
      <c r="E4" s="69"/>
      <c r="F4" s="69"/>
      <c r="G4" s="69"/>
    </row>
    <row r="5" spans="1:8" ht="132" customHeight="1" x14ac:dyDescent="0.2">
      <c r="A5" s="70" t="s">
        <v>112</v>
      </c>
      <c r="B5" s="51" t="s">
        <v>113</v>
      </c>
      <c r="C5" s="52" t="s">
        <v>42</v>
      </c>
      <c r="D5" s="52" t="s">
        <v>43</v>
      </c>
      <c r="E5" s="52" t="s">
        <v>44</v>
      </c>
      <c r="F5" s="41" t="s">
        <v>45</v>
      </c>
      <c r="G5" s="41" t="s">
        <v>46</v>
      </c>
    </row>
    <row r="6" spans="1:8" ht="25.25" customHeight="1" x14ac:dyDescent="0.2">
      <c r="A6" s="71" t="s">
        <v>114</v>
      </c>
      <c r="B6" s="24"/>
      <c r="C6" s="53"/>
      <c r="D6" s="24"/>
      <c r="E6" s="53"/>
      <c r="F6" s="42" t="str">
        <f>IFERROR((IF(ISBLANK(B6),"",B6-D6)),"")</f>
        <v/>
      </c>
      <c r="G6" s="22" t="str">
        <f>IFERROR(IF(OR(ISBLANK(B6),ISBLANK(D6)),"",IF(F6=0,1,D6/B6)),"")</f>
        <v/>
      </c>
    </row>
    <row r="7" spans="1:8" ht="14.25" customHeight="1" x14ac:dyDescent="0.2">
      <c r="A7" s="39"/>
      <c r="B7" s="40"/>
      <c r="C7" s="40"/>
      <c r="D7" s="40"/>
      <c r="E7" s="40"/>
      <c r="F7" s="40"/>
      <c r="G7" s="23"/>
    </row>
    <row r="8" spans="1:8" ht="127.25" customHeight="1" x14ac:dyDescent="0.2">
      <c r="A8" s="72" t="s">
        <v>48</v>
      </c>
      <c r="B8" s="73" t="s">
        <v>49</v>
      </c>
      <c r="C8" s="74" t="s">
        <v>50</v>
      </c>
      <c r="D8" s="74" t="s">
        <v>51</v>
      </c>
      <c r="E8" s="74" t="s">
        <v>52</v>
      </c>
      <c r="F8" s="41" t="s">
        <v>53</v>
      </c>
      <c r="G8" s="41" t="s">
        <v>54</v>
      </c>
    </row>
    <row r="9" spans="1:8" ht="25.5" customHeight="1" x14ac:dyDescent="0.2">
      <c r="A9" s="75" t="s">
        <v>115</v>
      </c>
      <c r="B9" s="53"/>
      <c r="C9" s="24"/>
      <c r="D9" s="53"/>
      <c r="E9" s="24"/>
      <c r="F9" s="42" t="str">
        <f>IFERROR((IF(ISBLANK(C9),"",C9-E9)),0)</f>
        <v/>
      </c>
      <c r="G9" s="22" t="str">
        <f>IFERROR(IF(OR(ISBLANK(C9),ISBLANK(E9)),"",IF(F9=0,1,E9/C9)),"")</f>
        <v/>
      </c>
    </row>
    <row r="10" spans="1:8" ht="25.5" customHeight="1" x14ac:dyDescent="0.2">
      <c r="A10" s="75" t="s">
        <v>116</v>
      </c>
      <c r="B10" s="53"/>
      <c r="C10" s="24"/>
      <c r="D10" s="53"/>
      <c r="E10" s="24"/>
      <c r="F10" s="42" t="str">
        <f>IFERROR((IF(ISBLANK(C10),"",C10-E10)),0)</f>
        <v/>
      </c>
      <c r="G10" s="22" t="str">
        <f>IFERROR(IF(OR(ISBLANK(C10),ISBLANK(E10)),"",IF(F10=0,1,E10/C10)),"")</f>
        <v/>
      </c>
    </row>
    <row r="11" spans="1:8" ht="33" customHeight="1" x14ac:dyDescent="0.2">
      <c r="A11" s="119" t="s">
        <v>57</v>
      </c>
      <c r="B11" s="120"/>
      <c r="C11" s="120"/>
      <c r="D11" s="120"/>
      <c r="E11" s="120"/>
      <c r="F11" s="120"/>
      <c r="G11" s="121"/>
    </row>
    <row r="12" spans="1:8" ht="25.25" customHeight="1" x14ac:dyDescent="0.2">
      <c r="A12" s="27" t="s">
        <v>117</v>
      </c>
      <c r="B12" s="53"/>
      <c r="C12" s="24"/>
      <c r="D12" s="53"/>
      <c r="E12" s="24"/>
      <c r="F12" s="108" t="str">
        <f>IFERROR((IF(ISBLANK(C12),"",C12-E12)),0)</f>
        <v/>
      </c>
      <c r="G12" s="108" t="str">
        <f>IFERROR(IF(OR(ISBLANK(C12),ISBLANK(E12)),"",IF(F12=0,1,E12/C12)),"")</f>
        <v/>
      </c>
    </row>
    <row r="13" spans="1:8" ht="25.25" customHeight="1" x14ac:dyDescent="0.2">
      <c r="A13" s="27" t="s">
        <v>118</v>
      </c>
      <c r="B13" s="53"/>
      <c r="C13" s="24"/>
      <c r="D13" s="53"/>
      <c r="E13" s="24"/>
      <c r="F13" s="42" t="str">
        <f>IFERROR((IF(ISBLANK(C13),"",C13-E13)),0)</f>
        <v/>
      </c>
      <c r="G13" s="22" t="str">
        <f>IFERROR(IF(OR(ISBLANK(C13),ISBLANK(E13)),"",IF(F13=0,1,E13/C13)),"")</f>
        <v/>
      </c>
    </row>
    <row r="14" spans="1:8" ht="42" customHeight="1" x14ac:dyDescent="0.2">
      <c r="A14" s="27" t="s">
        <v>119</v>
      </c>
      <c r="B14" s="53"/>
      <c r="C14" s="24"/>
      <c r="D14" s="53"/>
      <c r="E14" s="24"/>
      <c r="F14" s="42" t="str">
        <f>IFERROR((IF(ISBLANK(C14),"",C14-E14)),0)</f>
        <v/>
      </c>
      <c r="G14" s="22" t="str">
        <f>IFERROR(IF(OR(ISBLANK(C14),ISBLANK(E14)),"",IF(F14=0,1,E14/C14)),"")</f>
        <v/>
      </c>
    </row>
    <row r="15" spans="1:8" ht="42" customHeight="1" x14ac:dyDescent="0.2">
      <c r="A15" s="27" t="s">
        <v>120</v>
      </c>
      <c r="B15" s="53"/>
      <c r="C15" s="24"/>
      <c r="D15" s="53"/>
      <c r="E15" s="24"/>
      <c r="F15" s="42" t="str">
        <f>IFERROR((IF(ISBLANK(C15),"",C15-E15)),0)</f>
        <v/>
      </c>
      <c r="G15" s="22" t="str">
        <f>IFERROR(IF(OR(ISBLANK(C15),ISBLANK(E15)),"",IF(F15=0,1,E15/C15)),"")</f>
        <v/>
      </c>
    </row>
    <row r="16" spans="1:8" ht="42" customHeight="1" x14ac:dyDescent="0.2">
      <c r="A16" s="27" t="s">
        <v>121</v>
      </c>
      <c r="B16" s="53"/>
      <c r="C16" s="24"/>
      <c r="D16" s="53"/>
      <c r="E16" s="24"/>
      <c r="F16" s="42" t="str">
        <f t="shared" ref="F16:F37" si="0">IFERROR((IF(ISBLANK(C16),"",C16-E16)),0)</f>
        <v/>
      </c>
      <c r="G16" s="22" t="str">
        <f t="shared" ref="G16:G37" si="1">IFERROR(IF(OR(ISBLANK(C16),ISBLANK(E16)),"",IF(F16=0,1,E16/C16)),"")</f>
        <v/>
      </c>
    </row>
    <row r="17" spans="1:7" ht="42" customHeight="1" x14ac:dyDescent="0.2">
      <c r="A17" s="27" t="s">
        <v>122</v>
      </c>
      <c r="B17" s="53"/>
      <c r="C17" s="24"/>
      <c r="D17" s="53"/>
      <c r="E17" s="24"/>
      <c r="F17" s="42" t="str">
        <f t="shared" si="0"/>
        <v/>
      </c>
      <c r="G17" s="22" t="str">
        <f t="shared" si="1"/>
        <v/>
      </c>
    </row>
    <row r="18" spans="1:7" ht="24.5" customHeight="1" x14ac:dyDescent="0.2">
      <c r="A18" s="27" t="s">
        <v>123</v>
      </c>
      <c r="B18" s="53"/>
      <c r="C18" s="24"/>
      <c r="D18" s="53"/>
      <c r="E18" s="24"/>
      <c r="F18" s="42" t="str">
        <f t="shared" si="0"/>
        <v/>
      </c>
      <c r="G18" s="22" t="str">
        <f t="shared" si="1"/>
        <v/>
      </c>
    </row>
    <row r="19" spans="1:7" ht="24.5" customHeight="1" x14ac:dyDescent="0.2">
      <c r="A19" s="27" t="s">
        <v>124</v>
      </c>
      <c r="B19" s="53"/>
      <c r="C19" s="24"/>
      <c r="D19" s="53"/>
      <c r="E19" s="24"/>
      <c r="F19" s="42" t="str">
        <f t="shared" si="0"/>
        <v/>
      </c>
      <c r="G19" s="22" t="str">
        <f t="shared" si="1"/>
        <v/>
      </c>
    </row>
    <row r="20" spans="1:7" ht="24.5" customHeight="1" x14ac:dyDescent="0.2">
      <c r="A20" s="27" t="s">
        <v>125</v>
      </c>
      <c r="B20" s="53"/>
      <c r="C20" s="24"/>
      <c r="D20" s="53"/>
      <c r="E20" s="24"/>
      <c r="F20" s="42" t="str">
        <f t="shared" si="0"/>
        <v/>
      </c>
      <c r="G20" s="22" t="str">
        <f t="shared" si="1"/>
        <v/>
      </c>
    </row>
    <row r="21" spans="1:7" ht="38" customHeight="1" x14ac:dyDescent="0.2">
      <c r="A21" s="27" t="s">
        <v>126</v>
      </c>
      <c r="B21" s="53"/>
      <c r="C21" s="24"/>
      <c r="D21" s="53"/>
      <c r="E21" s="24"/>
      <c r="F21" s="42" t="str">
        <f t="shared" si="0"/>
        <v/>
      </c>
      <c r="G21" s="22" t="str">
        <f t="shared" si="1"/>
        <v/>
      </c>
    </row>
    <row r="22" spans="1:7" ht="38" customHeight="1" x14ac:dyDescent="0.2">
      <c r="A22" s="27" t="s">
        <v>127</v>
      </c>
      <c r="B22" s="53"/>
      <c r="C22" s="24"/>
      <c r="D22" s="53"/>
      <c r="E22" s="24"/>
      <c r="F22" s="42" t="str">
        <f t="shared" si="0"/>
        <v/>
      </c>
      <c r="G22" s="22" t="str">
        <f t="shared" si="1"/>
        <v/>
      </c>
    </row>
    <row r="23" spans="1:7" ht="38" customHeight="1" x14ac:dyDescent="0.2">
      <c r="A23" s="27" t="s">
        <v>128</v>
      </c>
      <c r="B23" s="53"/>
      <c r="C23" s="24"/>
      <c r="D23" s="53"/>
      <c r="E23" s="24"/>
      <c r="F23" s="42" t="str">
        <f t="shared" si="0"/>
        <v/>
      </c>
      <c r="G23" s="22" t="str">
        <f t="shared" si="1"/>
        <v/>
      </c>
    </row>
    <row r="24" spans="1:7" ht="54.5" customHeight="1" x14ac:dyDescent="0.2">
      <c r="A24" s="27" t="s">
        <v>129</v>
      </c>
      <c r="B24" s="53"/>
      <c r="C24" s="24"/>
      <c r="D24" s="53"/>
      <c r="E24" s="24"/>
      <c r="F24" s="42" t="str">
        <f t="shared" si="0"/>
        <v/>
      </c>
      <c r="G24" s="22" t="str">
        <f t="shared" si="1"/>
        <v/>
      </c>
    </row>
    <row r="25" spans="1:7" ht="38" customHeight="1" x14ac:dyDescent="0.2">
      <c r="A25" s="27" t="s">
        <v>130</v>
      </c>
      <c r="B25" s="53"/>
      <c r="C25" s="24"/>
      <c r="D25" s="53"/>
      <c r="E25" s="24"/>
      <c r="F25" s="42" t="str">
        <f t="shared" si="0"/>
        <v/>
      </c>
      <c r="G25" s="22" t="str">
        <f t="shared" si="1"/>
        <v/>
      </c>
    </row>
    <row r="26" spans="1:7" ht="38" customHeight="1" x14ac:dyDescent="0.2">
      <c r="A26" s="27" t="s">
        <v>131</v>
      </c>
      <c r="B26" s="53"/>
      <c r="C26" s="24"/>
      <c r="D26" s="53"/>
      <c r="E26" s="24"/>
      <c r="F26" s="42" t="str">
        <f t="shared" si="0"/>
        <v/>
      </c>
      <c r="G26" s="22" t="str">
        <f t="shared" si="1"/>
        <v/>
      </c>
    </row>
    <row r="27" spans="1:7" ht="25.25" customHeight="1" x14ac:dyDescent="0.2">
      <c r="A27" s="27" t="s">
        <v>132</v>
      </c>
      <c r="B27" s="53"/>
      <c r="C27" s="24"/>
      <c r="D27" s="53"/>
      <c r="E27" s="24"/>
      <c r="F27" s="42" t="str">
        <f t="shared" si="0"/>
        <v/>
      </c>
      <c r="G27" s="22" t="str">
        <f t="shared" si="1"/>
        <v/>
      </c>
    </row>
    <row r="28" spans="1:7" ht="25.25" customHeight="1" x14ac:dyDescent="0.2">
      <c r="A28" s="27" t="s">
        <v>133</v>
      </c>
      <c r="B28" s="53"/>
      <c r="C28" s="24"/>
      <c r="D28" s="53"/>
      <c r="E28" s="24"/>
      <c r="F28" s="42" t="str">
        <f t="shared" si="0"/>
        <v/>
      </c>
      <c r="G28" s="22" t="str">
        <f t="shared" si="1"/>
        <v/>
      </c>
    </row>
    <row r="29" spans="1:7" ht="38" customHeight="1" x14ac:dyDescent="0.2">
      <c r="A29" s="27" t="s">
        <v>134</v>
      </c>
      <c r="B29" s="53"/>
      <c r="C29" s="24"/>
      <c r="D29" s="53"/>
      <c r="E29" s="24"/>
      <c r="F29" s="42" t="str">
        <f t="shared" si="0"/>
        <v/>
      </c>
      <c r="G29" s="22" t="str">
        <f t="shared" si="1"/>
        <v/>
      </c>
    </row>
    <row r="30" spans="1:7" ht="25.25" customHeight="1" x14ac:dyDescent="0.2">
      <c r="A30" s="27" t="s">
        <v>135</v>
      </c>
      <c r="B30" s="53"/>
      <c r="C30" s="24"/>
      <c r="D30" s="53"/>
      <c r="E30" s="24"/>
      <c r="F30" s="42" t="str">
        <f t="shared" si="0"/>
        <v/>
      </c>
      <c r="G30" s="22" t="str">
        <f t="shared" si="1"/>
        <v/>
      </c>
    </row>
    <row r="31" spans="1:7" ht="25.25" customHeight="1" x14ac:dyDescent="0.2">
      <c r="A31" s="27" t="s">
        <v>136</v>
      </c>
      <c r="B31" s="53"/>
      <c r="C31" s="24"/>
      <c r="D31" s="53"/>
      <c r="E31" s="24"/>
      <c r="F31" s="42" t="str">
        <f t="shared" si="0"/>
        <v/>
      </c>
      <c r="G31" s="22" t="str">
        <f t="shared" si="1"/>
        <v/>
      </c>
    </row>
    <row r="32" spans="1:7" ht="25.25" customHeight="1" x14ac:dyDescent="0.2">
      <c r="A32" s="27" t="s">
        <v>137</v>
      </c>
      <c r="B32" s="53"/>
      <c r="C32" s="24"/>
      <c r="D32" s="53"/>
      <c r="E32" s="24"/>
      <c r="F32" s="42" t="str">
        <f t="shared" si="0"/>
        <v/>
      </c>
      <c r="G32" s="22" t="str">
        <f t="shared" si="1"/>
        <v/>
      </c>
    </row>
    <row r="33" spans="1:7" ht="38" customHeight="1" x14ac:dyDescent="0.2">
      <c r="A33" s="27" t="s">
        <v>138</v>
      </c>
      <c r="B33" s="53"/>
      <c r="C33" s="24"/>
      <c r="D33" s="53"/>
      <c r="E33" s="24"/>
      <c r="F33" s="42" t="str">
        <f t="shared" si="0"/>
        <v/>
      </c>
      <c r="G33" s="22" t="str">
        <f t="shared" si="1"/>
        <v/>
      </c>
    </row>
    <row r="34" spans="1:7" ht="37.25" customHeight="1" x14ac:dyDescent="0.2">
      <c r="A34" s="27" t="s">
        <v>139</v>
      </c>
      <c r="B34" s="53"/>
      <c r="C34" s="24"/>
      <c r="D34" s="53"/>
      <c r="E34" s="24"/>
      <c r="F34" s="42" t="str">
        <f t="shared" si="0"/>
        <v/>
      </c>
      <c r="G34" s="22" t="str">
        <f t="shared" si="1"/>
        <v/>
      </c>
    </row>
    <row r="35" spans="1:7" ht="25.25" customHeight="1" x14ac:dyDescent="0.2">
      <c r="A35" s="27" t="s">
        <v>140</v>
      </c>
      <c r="B35" s="76"/>
      <c r="C35" s="24"/>
      <c r="D35" s="53"/>
      <c r="E35" s="24"/>
      <c r="F35" s="42" t="str">
        <f t="shared" si="0"/>
        <v/>
      </c>
      <c r="G35" s="22" t="str">
        <f t="shared" si="1"/>
        <v/>
      </c>
    </row>
    <row r="36" spans="1:7" ht="37.5" customHeight="1" x14ac:dyDescent="0.2">
      <c r="A36" s="27" t="s">
        <v>141</v>
      </c>
      <c r="B36" s="76"/>
      <c r="C36" s="24"/>
      <c r="D36" s="53"/>
      <c r="E36" s="24"/>
      <c r="F36" s="42" t="str">
        <f t="shared" si="0"/>
        <v/>
      </c>
      <c r="G36" s="22" t="str">
        <f t="shared" si="1"/>
        <v/>
      </c>
    </row>
    <row r="37" spans="1:7" ht="25.25" customHeight="1" x14ac:dyDescent="0.2">
      <c r="A37" s="27" t="s">
        <v>75</v>
      </c>
      <c r="B37" s="76"/>
      <c r="C37" s="24"/>
      <c r="D37" s="53"/>
      <c r="E37" s="24"/>
      <c r="F37" s="42" t="str">
        <f t="shared" si="0"/>
        <v/>
      </c>
      <c r="G37" s="22" t="str">
        <f t="shared" si="1"/>
        <v/>
      </c>
    </row>
    <row r="38" spans="1:7" ht="28.25" customHeight="1" x14ac:dyDescent="0.2">
      <c r="A38" s="72" t="s">
        <v>76</v>
      </c>
      <c r="B38" s="76"/>
      <c r="C38" s="81">
        <f>SUM(C9:C10)+SUM(C12:C37)</f>
        <v>0</v>
      </c>
      <c r="D38" s="106"/>
      <c r="E38" s="81">
        <f>SUM(E9:E10)+SUM(E12:E37)</f>
        <v>0</v>
      </c>
      <c r="F38" s="81">
        <f>IFERROR(C38-E38,0)</f>
        <v>0</v>
      </c>
      <c r="G38" s="96">
        <f>IFERROR(E38/C38,0)</f>
        <v>0</v>
      </c>
    </row>
    <row r="39" spans="1:7" x14ac:dyDescent="0.2">
      <c r="A39" s="26"/>
      <c r="B39" s="25"/>
      <c r="C39" s="25"/>
      <c r="D39" s="25"/>
      <c r="E39" s="25"/>
      <c r="F39" s="25"/>
      <c r="G39" s="25"/>
    </row>
    <row r="40" spans="1:7" ht="61.5" customHeight="1" x14ac:dyDescent="0.2">
      <c r="A40" s="27" t="s">
        <v>77</v>
      </c>
      <c r="B40" s="118"/>
      <c r="C40" s="118"/>
      <c r="D40" s="118"/>
      <c r="E40" s="118"/>
      <c r="F40" s="118"/>
      <c r="G40" s="118"/>
    </row>
    <row r="41" spans="1:7" x14ac:dyDescent="0.2">
      <c r="A41" s="28"/>
      <c r="B41" s="25"/>
      <c r="C41" s="25"/>
      <c r="D41" s="25"/>
      <c r="E41" s="25"/>
      <c r="F41" s="25"/>
      <c r="G41" s="25"/>
    </row>
    <row r="42" spans="1:7" ht="62.25" customHeight="1" x14ac:dyDescent="0.2">
      <c r="A42" s="27" t="s">
        <v>78</v>
      </c>
      <c r="B42" s="118"/>
      <c r="C42" s="118"/>
      <c r="D42" s="118"/>
      <c r="E42" s="118"/>
      <c r="F42" s="118"/>
      <c r="G42" s="118"/>
    </row>
  </sheetData>
  <sheetProtection sheet="1" objects="1" scenarios="1" selectLockedCells="1"/>
  <protectedRanges>
    <protectedRange algorithmName="SHA-512" hashValue="2KXtXKXMbLXIEvwVuVyvlywVRddVgiBWKiYCdKh+gOpHyYGUTYkuQ9HJFiLjbSLOM5MsPmKMq6mBiK4+9itKlQ==" saltValue="58lXlmKAdd2QPPIAj7Hw4Q==" spinCount="100000" sqref="F11" name="Range1_1_1_2"/>
    <protectedRange algorithmName="SHA-512" hashValue="2KXtXKXMbLXIEvwVuVyvlywVRddVgiBWKiYCdKh+gOpHyYGUTYkuQ9HJFiLjbSLOM5MsPmKMq6mBiK4+9itKlQ==" saltValue="58lXlmKAdd2QPPIAj7Hw4Q==" spinCount="100000" sqref="F38" name="Range1_1_3_2"/>
  </protectedRanges>
  <mergeCells count="4">
    <mergeCell ref="A1:G1"/>
    <mergeCell ref="A11:G11"/>
    <mergeCell ref="B40:G40"/>
    <mergeCell ref="B42:G42"/>
  </mergeCells>
  <conditionalFormatting sqref="F6">
    <cfRule type="expression" dxfId="42" priority="4">
      <formula>ISBLANK(B6)</formula>
    </cfRule>
  </conditionalFormatting>
  <conditionalFormatting sqref="F9:F10 F6 F3">
    <cfRule type="expression" dxfId="41" priority="8">
      <formula>F3&lt;&gt;0</formula>
    </cfRule>
  </conditionalFormatting>
  <conditionalFormatting sqref="F9:F10 F12:F37">
    <cfRule type="expression" dxfId="40" priority="5" stopIfTrue="1">
      <formula>ISBLANK(C9)</formula>
    </cfRule>
  </conditionalFormatting>
  <conditionalFormatting sqref="F12:F37 F9:F10">
    <cfRule type="expression" dxfId="39" priority="10">
      <formula>OR(ISBLANK(E9),ISBLANK(F9))</formula>
    </cfRule>
  </conditionalFormatting>
  <conditionalFormatting sqref="F12:F38">
    <cfRule type="expression" dxfId="38" priority="9">
      <formula>F12&lt;&gt;0</formula>
    </cfRule>
  </conditionalFormatting>
  <conditionalFormatting sqref="F6:G6">
    <cfRule type="expression" dxfId="37" priority="21">
      <formula>OR(ISBLANK(D6),ISBLANK(F6))</formula>
    </cfRule>
  </conditionalFormatting>
  <conditionalFormatting sqref="G3">
    <cfRule type="expression" dxfId="36" priority="6">
      <formula>OR(G3&lt;0,G3&gt;1)</formula>
    </cfRule>
  </conditionalFormatting>
  <conditionalFormatting sqref="G6 G9:G10 G13:G38">
    <cfRule type="expression" dxfId="35" priority="7">
      <formula>AND(OR(G6&lt;0,G6&gt;1),F6&lt;&gt;"")</formula>
    </cfRule>
  </conditionalFormatting>
  <conditionalFormatting sqref="G12">
    <cfRule type="expression" dxfId="34" priority="1" stopIfTrue="1">
      <formula>ISBLANK(D12)</formula>
    </cfRule>
    <cfRule type="expression" dxfId="33" priority="2">
      <formula>G12&lt;&gt;0</formula>
    </cfRule>
    <cfRule type="expression" dxfId="32" priority="3">
      <formula>OR(ISBLANK(F12),ISBLANK(G12))</formula>
    </cfRule>
  </conditionalFormatting>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82678D-D67C-4EB0-9A16-DBCF5B084DBF}">
  <sheetPr>
    <tabColor theme="9" tint="0.79998168889431442"/>
  </sheetPr>
  <dimension ref="A1:H42"/>
  <sheetViews>
    <sheetView showGridLines="0" zoomScale="90" zoomScaleNormal="90" workbookViewId="0">
      <selection activeCell="B6" sqref="B6"/>
    </sheetView>
  </sheetViews>
  <sheetFormatPr baseColWidth="10" defaultColWidth="8.83203125" defaultRowHeight="15" x14ac:dyDescent="0.2"/>
  <cols>
    <col min="1" max="1" width="69.33203125" customWidth="1"/>
    <col min="2" max="2" width="26.1640625" customWidth="1"/>
    <col min="3" max="3" width="29" customWidth="1"/>
    <col min="4" max="6" width="25.33203125" customWidth="1"/>
    <col min="7" max="7" width="27.33203125" customWidth="1"/>
  </cols>
  <sheetData>
    <row r="1" spans="1:8" ht="55.25" customHeight="1" thickBot="1" x14ac:dyDescent="0.25">
      <c r="A1" s="116" t="s">
        <v>142</v>
      </c>
      <c r="B1" s="117"/>
      <c r="C1" s="117"/>
      <c r="D1" s="117"/>
      <c r="E1" s="117"/>
      <c r="F1" s="117"/>
      <c r="G1" s="117"/>
    </row>
    <row r="2" spans="1:8" ht="78.75" customHeight="1" thickTop="1" thickBot="1" x14ac:dyDescent="0.25">
      <c r="A2" s="113"/>
      <c r="B2" s="61" t="s">
        <v>17</v>
      </c>
      <c r="C2" s="62" t="s">
        <v>18</v>
      </c>
      <c r="D2" s="63" t="s">
        <v>19</v>
      </c>
      <c r="E2" s="63" t="s">
        <v>20</v>
      </c>
      <c r="F2" s="62" t="s">
        <v>21</v>
      </c>
      <c r="G2" s="104" t="s">
        <v>38</v>
      </c>
      <c r="H2" s="29"/>
    </row>
    <row r="3" spans="1:8" ht="32.25" customHeight="1" thickTop="1" thickBot="1" x14ac:dyDescent="0.25">
      <c r="A3" s="46" t="s">
        <v>143</v>
      </c>
      <c r="B3" s="68">
        <f>SUM(B6)</f>
        <v>0</v>
      </c>
      <c r="C3" s="48">
        <f>SUM(C38)</f>
        <v>0</v>
      </c>
      <c r="D3" s="48">
        <f>SUM(D6)</f>
        <v>0</v>
      </c>
      <c r="E3" s="48">
        <f>SUM(E38)</f>
        <v>0</v>
      </c>
      <c r="F3" s="49">
        <f>SUM(F6,F38)</f>
        <v>0</v>
      </c>
      <c r="G3" s="103">
        <f>IFERROR((D3+E3)/(B3+C3),0)</f>
        <v>0</v>
      </c>
    </row>
    <row r="4" spans="1:8" ht="6.75" customHeight="1" thickTop="1" x14ac:dyDescent="0.2">
      <c r="A4" s="69"/>
      <c r="B4" s="69"/>
      <c r="C4" s="69"/>
      <c r="D4" s="69"/>
      <c r="E4" s="69"/>
      <c r="F4" s="69"/>
      <c r="G4" s="69"/>
    </row>
    <row r="5" spans="1:8" ht="132" customHeight="1" x14ac:dyDescent="0.2">
      <c r="A5" s="70" t="s">
        <v>144</v>
      </c>
      <c r="B5" s="51" t="s">
        <v>145</v>
      </c>
      <c r="C5" s="52" t="s">
        <v>42</v>
      </c>
      <c r="D5" s="52" t="s">
        <v>43</v>
      </c>
      <c r="E5" s="52" t="s">
        <v>44</v>
      </c>
      <c r="F5" s="41" t="s">
        <v>45</v>
      </c>
      <c r="G5" s="41" t="s">
        <v>46</v>
      </c>
    </row>
    <row r="6" spans="1:8" ht="25.25" customHeight="1" x14ac:dyDescent="0.2">
      <c r="A6" s="71" t="s">
        <v>146</v>
      </c>
      <c r="B6" s="24"/>
      <c r="C6" s="53"/>
      <c r="D6" s="24"/>
      <c r="E6" s="53"/>
      <c r="F6" s="42" t="str">
        <f>IFERROR((IF(ISBLANK(B6),"",B6-D6)),"")</f>
        <v/>
      </c>
      <c r="G6" s="22" t="str">
        <f>IFERROR(IF(OR(ISBLANK(B6),ISBLANK(D6)),"",IF(F6=0,1,D6/B6)),"")</f>
        <v/>
      </c>
    </row>
    <row r="7" spans="1:8" ht="14.25" customHeight="1" x14ac:dyDescent="0.2">
      <c r="A7" s="39"/>
      <c r="B7" s="40"/>
      <c r="C7" s="40"/>
      <c r="D7" s="40"/>
      <c r="E7" s="40"/>
      <c r="F7" s="40"/>
      <c r="G7" s="23"/>
    </row>
    <row r="8" spans="1:8" ht="127.25" customHeight="1" x14ac:dyDescent="0.2">
      <c r="A8" s="72" t="s">
        <v>48</v>
      </c>
      <c r="B8" s="73" t="s">
        <v>49</v>
      </c>
      <c r="C8" s="74" t="s">
        <v>50</v>
      </c>
      <c r="D8" s="74" t="s">
        <v>51</v>
      </c>
      <c r="E8" s="74" t="s">
        <v>52</v>
      </c>
      <c r="F8" s="41" t="s">
        <v>53</v>
      </c>
      <c r="G8" s="41" t="s">
        <v>54</v>
      </c>
    </row>
    <row r="9" spans="1:8" ht="25.5" customHeight="1" x14ac:dyDescent="0.2">
      <c r="A9" s="75" t="s">
        <v>147</v>
      </c>
      <c r="B9" s="53"/>
      <c r="C9" s="24"/>
      <c r="D9" s="53"/>
      <c r="E9" s="24"/>
      <c r="F9" s="42" t="str">
        <f>IFERROR((IF(ISBLANK(C9),"",C9-E9)),0)</f>
        <v/>
      </c>
      <c r="G9" s="42" t="str">
        <f>IFERROR(IF(OR(ISBLANK(C9),ISBLANK(E9)),"",IF(F9=0,1,E9/C9)),"")</f>
        <v/>
      </c>
    </row>
    <row r="10" spans="1:8" ht="25.5" customHeight="1" x14ac:dyDescent="0.2">
      <c r="A10" s="75" t="s">
        <v>148</v>
      </c>
      <c r="B10" s="53"/>
      <c r="C10" s="24"/>
      <c r="D10" s="53"/>
      <c r="E10" s="24"/>
      <c r="F10" s="42" t="str">
        <f>IFERROR((IF(ISBLANK(C10),"",C10-E10)),0)</f>
        <v/>
      </c>
      <c r="G10" s="42" t="str">
        <f>IFERROR(IF(OR(ISBLANK(C10),ISBLANK(E10)),"",IF(F10=0,1,E10/C10)),"")</f>
        <v/>
      </c>
    </row>
    <row r="11" spans="1:8" ht="33" customHeight="1" x14ac:dyDescent="0.2">
      <c r="A11" s="119" t="s">
        <v>57</v>
      </c>
      <c r="B11" s="120"/>
      <c r="C11" s="120"/>
      <c r="D11" s="120"/>
      <c r="E11" s="120"/>
      <c r="F11" s="120"/>
      <c r="G11" s="121"/>
    </row>
    <row r="12" spans="1:8" ht="25.25" customHeight="1" x14ac:dyDescent="0.2">
      <c r="A12" s="27" t="s">
        <v>117</v>
      </c>
      <c r="B12" s="53"/>
      <c r="C12" s="24"/>
      <c r="D12" s="53"/>
      <c r="E12" s="24"/>
      <c r="F12" s="108" t="str">
        <f>IFERROR((IF(ISBLANK(C12),"",C12-E12)),0)</f>
        <v/>
      </c>
      <c r="G12" s="42" t="str">
        <f>IFERROR(IF(OR(ISBLANK(C12),ISBLANK(E12)),"",IF(F12=0,1,E12/C12)),"")</f>
        <v/>
      </c>
    </row>
    <row r="13" spans="1:8" ht="25.25" customHeight="1" x14ac:dyDescent="0.2">
      <c r="A13" s="27" t="s">
        <v>118</v>
      </c>
      <c r="B13" s="53"/>
      <c r="C13" s="24"/>
      <c r="D13" s="53"/>
      <c r="E13" s="24"/>
      <c r="F13" s="42" t="str">
        <f>IFERROR((IF(ISBLANK(C13),"",C13-E13)),0)</f>
        <v/>
      </c>
      <c r="G13" s="22" t="str">
        <f>IFERROR(IF(OR(ISBLANK(C13),ISBLANK(E13)),"",IF(F13=0,1,E13/C13)),"")</f>
        <v/>
      </c>
    </row>
    <row r="14" spans="1:8" ht="42" customHeight="1" x14ac:dyDescent="0.2">
      <c r="A14" s="27" t="s">
        <v>119</v>
      </c>
      <c r="B14" s="53"/>
      <c r="C14" s="24"/>
      <c r="D14" s="53"/>
      <c r="E14" s="24"/>
      <c r="F14" s="42" t="str">
        <f>IFERROR((IF(ISBLANK(C14),"",C14-E14)),0)</f>
        <v/>
      </c>
      <c r="G14" s="22" t="str">
        <f>IFERROR(IF(OR(ISBLANK(C14),ISBLANK(E14)),"",IF(F14=0,1,E14/C14)),"")</f>
        <v/>
      </c>
    </row>
    <row r="15" spans="1:8" ht="42" customHeight="1" x14ac:dyDescent="0.2">
      <c r="A15" s="27" t="s">
        <v>120</v>
      </c>
      <c r="B15" s="53"/>
      <c r="C15" s="24"/>
      <c r="D15" s="53"/>
      <c r="E15" s="24"/>
      <c r="F15" s="42" t="str">
        <f>IFERROR((IF(ISBLANK(C15),"",C15-E15)),0)</f>
        <v/>
      </c>
      <c r="G15" s="22" t="str">
        <f>IFERROR(IF(OR(ISBLANK(C15),ISBLANK(E15)),"",IF(F15=0,1,E15/C15)),"")</f>
        <v/>
      </c>
    </row>
    <row r="16" spans="1:8" ht="42" customHeight="1" x14ac:dyDescent="0.2">
      <c r="A16" s="27" t="s">
        <v>121</v>
      </c>
      <c r="B16" s="53"/>
      <c r="C16" s="24"/>
      <c r="D16" s="53"/>
      <c r="E16" s="24"/>
      <c r="F16" s="42" t="str">
        <f t="shared" ref="F16:F37" si="0">IFERROR((IF(ISBLANK(C16),"",C16-E16)),0)</f>
        <v/>
      </c>
      <c r="G16" s="22" t="str">
        <f t="shared" ref="G16:G37" si="1">IFERROR(IF(OR(ISBLANK(C16),ISBLANK(E16)),"",IF(F16=0,1,E16/C16)),"")</f>
        <v/>
      </c>
    </row>
    <row r="17" spans="1:7" ht="42" customHeight="1" x14ac:dyDescent="0.2">
      <c r="A17" s="27" t="s">
        <v>122</v>
      </c>
      <c r="B17" s="53"/>
      <c r="C17" s="24"/>
      <c r="D17" s="53"/>
      <c r="E17" s="24"/>
      <c r="F17" s="42" t="str">
        <f t="shared" si="0"/>
        <v/>
      </c>
      <c r="G17" s="22" t="str">
        <f t="shared" si="1"/>
        <v/>
      </c>
    </row>
    <row r="18" spans="1:7" ht="24.5" customHeight="1" x14ac:dyDescent="0.2">
      <c r="A18" s="27" t="s">
        <v>123</v>
      </c>
      <c r="B18" s="53"/>
      <c r="C18" s="24"/>
      <c r="D18" s="53"/>
      <c r="E18" s="24"/>
      <c r="F18" s="42" t="str">
        <f t="shared" si="0"/>
        <v/>
      </c>
      <c r="G18" s="22" t="str">
        <f t="shared" si="1"/>
        <v/>
      </c>
    </row>
    <row r="19" spans="1:7" ht="24.5" customHeight="1" x14ac:dyDescent="0.2">
      <c r="A19" s="27" t="s">
        <v>124</v>
      </c>
      <c r="B19" s="53"/>
      <c r="C19" s="24"/>
      <c r="D19" s="53"/>
      <c r="E19" s="24"/>
      <c r="F19" s="42" t="str">
        <f t="shared" si="0"/>
        <v/>
      </c>
      <c r="G19" s="22" t="str">
        <f t="shared" si="1"/>
        <v/>
      </c>
    </row>
    <row r="20" spans="1:7" ht="24.5" customHeight="1" x14ac:dyDescent="0.2">
      <c r="A20" s="27" t="s">
        <v>125</v>
      </c>
      <c r="B20" s="53"/>
      <c r="C20" s="24"/>
      <c r="D20" s="53"/>
      <c r="E20" s="24"/>
      <c r="F20" s="42" t="str">
        <f t="shared" si="0"/>
        <v/>
      </c>
      <c r="G20" s="22" t="str">
        <f t="shared" si="1"/>
        <v/>
      </c>
    </row>
    <row r="21" spans="1:7" ht="38" customHeight="1" x14ac:dyDescent="0.2">
      <c r="A21" s="27" t="s">
        <v>126</v>
      </c>
      <c r="B21" s="53"/>
      <c r="C21" s="24"/>
      <c r="D21" s="53"/>
      <c r="E21" s="24"/>
      <c r="F21" s="42" t="str">
        <f t="shared" si="0"/>
        <v/>
      </c>
      <c r="G21" s="22" t="str">
        <f t="shared" si="1"/>
        <v/>
      </c>
    </row>
    <row r="22" spans="1:7" ht="38" customHeight="1" x14ac:dyDescent="0.2">
      <c r="A22" s="27" t="s">
        <v>127</v>
      </c>
      <c r="B22" s="53"/>
      <c r="C22" s="24"/>
      <c r="D22" s="53"/>
      <c r="E22" s="24"/>
      <c r="F22" s="42" t="str">
        <f t="shared" si="0"/>
        <v/>
      </c>
      <c r="G22" s="22" t="str">
        <f t="shared" si="1"/>
        <v/>
      </c>
    </row>
    <row r="23" spans="1:7" ht="38" customHeight="1" x14ac:dyDescent="0.2">
      <c r="A23" s="27" t="s">
        <v>128</v>
      </c>
      <c r="B23" s="53"/>
      <c r="C23" s="24"/>
      <c r="D23" s="53"/>
      <c r="E23" s="24"/>
      <c r="F23" s="42" t="str">
        <f t="shared" si="0"/>
        <v/>
      </c>
      <c r="G23" s="22" t="str">
        <f t="shared" si="1"/>
        <v/>
      </c>
    </row>
    <row r="24" spans="1:7" ht="54.5" customHeight="1" x14ac:dyDescent="0.2">
      <c r="A24" s="27" t="s">
        <v>129</v>
      </c>
      <c r="B24" s="53"/>
      <c r="C24" s="24"/>
      <c r="D24" s="53"/>
      <c r="E24" s="24"/>
      <c r="F24" s="42" t="str">
        <f t="shared" si="0"/>
        <v/>
      </c>
      <c r="G24" s="22" t="str">
        <f t="shared" si="1"/>
        <v/>
      </c>
    </row>
    <row r="25" spans="1:7" ht="38" customHeight="1" x14ac:dyDescent="0.2">
      <c r="A25" s="27" t="s">
        <v>130</v>
      </c>
      <c r="B25" s="53"/>
      <c r="C25" s="24"/>
      <c r="D25" s="53"/>
      <c r="E25" s="24"/>
      <c r="F25" s="42" t="str">
        <f t="shared" si="0"/>
        <v/>
      </c>
      <c r="G25" s="22" t="str">
        <f t="shared" si="1"/>
        <v/>
      </c>
    </row>
    <row r="26" spans="1:7" ht="38" customHeight="1" x14ac:dyDescent="0.2">
      <c r="A26" s="27" t="s">
        <v>131</v>
      </c>
      <c r="B26" s="53"/>
      <c r="C26" s="24"/>
      <c r="D26" s="53"/>
      <c r="E26" s="24"/>
      <c r="F26" s="42" t="str">
        <f t="shared" si="0"/>
        <v/>
      </c>
      <c r="G26" s="22" t="str">
        <f t="shared" si="1"/>
        <v/>
      </c>
    </row>
    <row r="27" spans="1:7" ht="25.25" customHeight="1" x14ac:dyDescent="0.2">
      <c r="A27" s="27" t="s">
        <v>132</v>
      </c>
      <c r="B27" s="53"/>
      <c r="C27" s="24"/>
      <c r="D27" s="53"/>
      <c r="E27" s="24"/>
      <c r="F27" s="42" t="str">
        <f t="shared" si="0"/>
        <v/>
      </c>
      <c r="G27" s="22" t="str">
        <f t="shared" si="1"/>
        <v/>
      </c>
    </row>
    <row r="28" spans="1:7" ht="25.25" customHeight="1" x14ac:dyDescent="0.2">
      <c r="A28" s="27" t="s">
        <v>133</v>
      </c>
      <c r="B28" s="53"/>
      <c r="C28" s="24"/>
      <c r="D28" s="53"/>
      <c r="E28" s="24"/>
      <c r="F28" s="42" t="str">
        <f t="shared" si="0"/>
        <v/>
      </c>
      <c r="G28" s="22" t="str">
        <f t="shared" si="1"/>
        <v/>
      </c>
    </row>
    <row r="29" spans="1:7" ht="38" customHeight="1" x14ac:dyDescent="0.2">
      <c r="A29" s="27" t="s">
        <v>134</v>
      </c>
      <c r="B29" s="53"/>
      <c r="C29" s="24"/>
      <c r="D29" s="53"/>
      <c r="E29" s="24"/>
      <c r="F29" s="42" t="str">
        <f t="shared" si="0"/>
        <v/>
      </c>
      <c r="G29" s="22" t="str">
        <f t="shared" si="1"/>
        <v/>
      </c>
    </row>
    <row r="30" spans="1:7" ht="25.25" customHeight="1" x14ac:dyDescent="0.2">
      <c r="A30" s="27" t="s">
        <v>135</v>
      </c>
      <c r="B30" s="53"/>
      <c r="C30" s="24"/>
      <c r="D30" s="53"/>
      <c r="E30" s="24"/>
      <c r="F30" s="42" t="str">
        <f t="shared" si="0"/>
        <v/>
      </c>
      <c r="G30" s="22" t="str">
        <f t="shared" si="1"/>
        <v/>
      </c>
    </row>
    <row r="31" spans="1:7" ht="25.25" customHeight="1" x14ac:dyDescent="0.2">
      <c r="A31" s="27" t="s">
        <v>136</v>
      </c>
      <c r="B31" s="53"/>
      <c r="C31" s="24"/>
      <c r="D31" s="53"/>
      <c r="E31" s="24"/>
      <c r="F31" s="42" t="str">
        <f t="shared" si="0"/>
        <v/>
      </c>
      <c r="G31" s="22" t="str">
        <f t="shared" si="1"/>
        <v/>
      </c>
    </row>
    <row r="32" spans="1:7" ht="25.25" customHeight="1" x14ac:dyDescent="0.2">
      <c r="A32" s="27" t="s">
        <v>137</v>
      </c>
      <c r="B32" s="53"/>
      <c r="C32" s="24"/>
      <c r="D32" s="53"/>
      <c r="E32" s="24"/>
      <c r="F32" s="42" t="str">
        <f t="shared" si="0"/>
        <v/>
      </c>
      <c r="G32" s="22" t="str">
        <f t="shared" si="1"/>
        <v/>
      </c>
    </row>
    <row r="33" spans="1:7" ht="38" customHeight="1" x14ac:dyDescent="0.2">
      <c r="A33" s="27" t="s">
        <v>138</v>
      </c>
      <c r="B33" s="53"/>
      <c r="C33" s="24"/>
      <c r="D33" s="53"/>
      <c r="E33" s="24"/>
      <c r="F33" s="42" t="str">
        <f t="shared" si="0"/>
        <v/>
      </c>
      <c r="G33" s="22" t="str">
        <f t="shared" si="1"/>
        <v/>
      </c>
    </row>
    <row r="34" spans="1:7" ht="37.25" customHeight="1" x14ac:dyDescent="0.2">
      <c r="A34" s="27" t="s">
        <v>139</v>
      </c>
      <c r="B34" s="53"/>
      <c r="C34" s="24"/>
      <c r="D34" s="53"/>
      <c r="E34" s="24"/>
      <c r="F34" s="42" t="str">
        <f t="shared" si="0"/>
        <v/>
      </c>
      <c r="G34" s="22" t="str">
        <f t="shared" si="1"/>
        <v/>
      </c>
    </row>
    <row r="35" spans="1:7" ht="25.25" customHeight="1" x14ac:dyDescent="0.2">
      <c r="A35" s="27" t="s">
        <v>140</v>
      </c>
      <c r="B35" s="76"/>
      <c r="C35" s="24"/>
      <c r="D35" s="53"/>
      <c r="E35" s="24"/>
      <c r="F35" s="42" t="str">
        <f t="shared" si="0"/>
        <v/>
      </c>
      <c r="G35" s="22" t="str">
        <f t="shared" si="1"/>
        <v/>
      </c>
    </row>
    <row r="36" spans="1:7" ht="37.5" customHeight="1" x14ac:dyDescent="0.2">
      <c r="A36" s="27" t="s">
        <v>141</v>
      </c>
      <c r="B36" s="76"/>
      <c r="C36" s="24"/>
      <c r="D36" s="53"/>
      <c r="E36" s="24"/>
      <c r="F36" s="42" t="str">
        <f t="shared" si="0"/>
        <v/>
      </c>
      <c r="G36" s="22" t="str">
        <f t="shared" si="1"/>
        <v/>
      </c>
    </row>
    <row r="37" spans="1:7" ht="25.25" customHeight="1" x14ac:dyDescent="0.2">
      <c r="A37" s="27" t="s">
        <v>75</v>
      </c>
      <c r="B37" s="76"/>
      <c r="C37" s="24"/>
      <c r="D37" s="53"/>
      <c r="E37" s="24"/>
      <c r="F37" s="42" t="str">
        <f t="shared" si="0"/>
        <v/>
      </c>
      <c r="G37" s="22" t="str">
        <f t="shared" si="1"/>
        <v/>
      </c>
    </row>
    <row r="38" spans="1:7" ht="28.25" customHeight="1" x14ac:dyDescent="0.2">
      <c r="A38" s="72" t="s">
        <v>76</v>
      </c>
      <c r="B38" s="76"/>
      <c r="C38" s="81">
        <f>SUM(C9:C10)+SUM(C12:C37)</f>
        <v>0</v>
      </c>
      <c r="D38" s="106"/>
      <c r="E38" s="81">
        <f>SUM(E9:E10)+SUM(E12:E37)</f>
        <v>0</v>
      </c>
      <c r="F38" s="81">
        <f>IFERROR(C38-E38,0)</f>
        <v>0</v>
      </c>
      <c r="G38" s="96">
        <f>IFERROR(E38/C38,0)</f>
        <v>0</v>
      </c>
    </row>
    <row r="39" spans="1:7" x14ac:dyDescent="0.2">
      <c r="A39" s="26"/>
      <c r="B39" s="25"/>
      <c r="C39" s="25"/>
      <c r="D39" s="25"/>
      <c r="E39" s="25"/>
      <c r="F39" s="25"/>
      <c r="G39" s="25"/>
    </row>
    <row r="40" spans="1:7" ht="75" customHeight="1" x14ac:dyDescent="0.2">
      <c r="A40" s="27" t="s">
        <v>77</v>
      </c>
      <c r="B40" s="118"/>
      <c r="C40" s="118"/>
      <c r="D40" s="118"/>
      <c r="E40" s="118"/>
      <c r="F40" s="118"/>
      <c r="G40" s="118"/>
    </row>
    <row r="41" spans="1:7" x14ac:dyDescent="0.2">
      <c r="A41" s="28"/>
      <c r="B41" s="25"/>
      <c r="C41" s="25"/>
      <c r="D41" s="25"/>
      <c r="E41" s="25"/>
      <c r="F41" s="25"/>
      <c r="G41" s="25"/>
    </row>
    <row r="42" spans="1:7" ht="75" customHeight="1" x14ac:dyDescent="0.2">
      <c r="A42" s="27" t="s">
        <v>78</v>
      </c>
      <c r="B42" s="118"/>
      <c r="C42" s="118"/>
      <c r="D42" s="118"/>
      <c r="E42" s="118"/>
      <c r="F42" s="118"/>
      <c r="G42" s="118"/>
    </row>
  </sheetData>
  <sheetProtection sheet="1" objects="1" scenarios="1" selectLockedCells="1"/>
  <protectedRanges>
    <protectedRange algorithmName="SHA-512" hashValue="2KXtXKXMbLXIEvwVuVyvlywVRddVgiBWKiYCdKh+gOpHyYGUTYkuQ9HJFiLjbSLOM5MsPmKMq6mBiK4+9itKlQ==" saltValue="58lXlmKAdd2QPPIAj7Hw4Q==" spinCount="100000" sqref="F11" name="Range1_1_1_2"/>
  </protectedRanges>
  <mergeCells count="4">
    <mergeCell ref="A1:G1"/>
    <mergeCell ref="A11:G11"/>
    <mergeCell ref="B40:G40"/>
    <mergeCell ref="B42:G42"/>
  </mergeCells>
  <conditionalFormatting sqref="F6 F3">
    <cfRule type="expression" dxfId="31" priority="15">
      <formula>F3&lt;&gt;0</formula>
    </cfRule>
  </conditionalFormatting>
  <conditionalFormatting sqref="F6">
    <cfRule type="expression" dxfId="30" priority="11">
      <formula>ISBLANK(B6)</formula>
    </cfRule>
  </conditionalFormatting>
  <conditionalFormatting sqref="F12:F37">
    <cfRule type="expression" dxfId="29" priority="7" stopIfTrue="1">
      <formula>ISBLANK(C12)</formula>
    </cfRule>
    <cfRule type="expression" dxfId="28" priority="10">
      <formula>OR(ISBLANK(E12),ISBLANK(F12))</formula>
    </cfRule>
  </conditionalFormatting>
  <conditionalFormatting sqref="F12:F38">
    <cfRule type="expression" dxfId="27" priority="9">
      <formula>F12&lt;&gt;0</formula>
    </cfRule>
  </conditionalFormatting>
  <conditionalFormatting sqref="F6:G6">
    <cfRule type="expression" dxfId="26" priority="28" stopIfTrue="1">
      <formula>OR(ISBLANK(D6),ISBLANK(F6))</formula>
    </cfRule>
  </conditionalFormatting>
  <conditionalFormatting sqref="F9:G10">
    <cfRule type="expression" dxfId="25" priority="4">
      <formula>ISBLANK(C9)</formula>
    </cfRule>
    <cfRule type="expression" dxfId="24" priority="5">
      <formula>F9&lt;&gt;0</formula>
    </cfRule>
    <cfRule type="expression" dxfId="23" priority="6" stopIfTrue="1">
      <formula>OR(ISBLANK(E9),ISBLANK(F9))</formula>
    </cfRule>
  </conditionalFormatting>
  <conditionalFormatting sqref="G3">
    <cfRule type="expression" dxfId="22" priority="13">
      <formula>OR(G3&lt;0,G3&gt;1)</formula>
    </cfRule>
  </conditionalFormatting>
  <conditionalFormatting sqref="G6 G38">
    <cfRule type="expression" dxfId="21" priority="14">
      <formula>AND(OR(G6&lt;0,G6&gt;1),G6&lt;&gt;"")</formula>
    </cfRule>
  </conditionalFormatting>
  <conditionalFormatting sqref="G12">
    <cfRule type="expression" dxfId="20" priority="1">
      <formula>ISBLANK(D12)</formula>
    </cfRule>
    <cfRule type="expression" dxfId="19" priority="2">
      <formula>G12&lt;&gt;0</formula>
    </cfRule>
    <cfRule type="expression" dxfId="18" priority="3" stopIfTrue="1">
      <formula>OR(ISBLANK(F12),ISBLANK(G12))</formula>
    </cfRule>
  </conditionalFormatting>
  <conditionalFormatting sqref="G13:G37">
    <cfRule type="expression" dxfId="17" priority="8">
      <formula>AND(OR(G13&lt;0,G13&gt;1),F13&lt;&gt;"")</formula>
    </cfRule>
  </conditionalFormatting>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54D103-0558-4333-8F23-6CC3BF2C5DAE}">
  <sheetPr>
    <tabColor theme="9" tint="0.79998168889431442"/>
  </sheetPr>
  <dimension ref="A1:H42"/>
  <sheetViews>
    <sheetView showGridLines="0" zoomScale="90" zoomScaleNormal="90" workbookViewId="0">
      <selection activeCell="B6" sqref="B6"/>
    </sheetView>
  </sheetViews>
  <sheetFormatPr baseColWidth="10" defaultColWidth="8.83203125" defaultRowHeight="15" x14ac:dyDescent="0.2"/>
  <cols>
    <col min="1" max="1" width="69.33203125" customWidth="1"/>
    <col min="2" max="2" width="26.1640625" customWidth="1"/>
    <col min="3" max="3" width="29" customWidth="1"/>
    <col min="4" max="6" width="25.33203125" customWidth="1"/>
    <col min="7" max="7" width="27.5" customWidth="1"/>
  </cols>
  <sheetData>
    <row r="1" spans="1:8" ht="55.25" customHeight="1" thickBot="1" x14ac:dyDescent="0.25">
      <c r="A1" s="116" t="s">
        <v>149</v>
      </c>
      <c r="B1" s="117"/>
      <c r="C1" s="117"/>
      <c r="D1" s="117"/>
      <c r="E1" s="117"/>
      <c r="F1" s="117"/>
      <c r="G1" s="117"/>
    </row>
    <row r="2" spans="1:8" ht="79.5" customHeight="1" thickTop="1" thickBot="1" x14ac:dyDescent="0.25">
      <c r="A2" s="113"/>
      <c r="B2" s="61" t="s">
        <v>17</v>
      </c>
      <c r="C2" s="62" t="s">
        <v>18</v>
      </c>
      <c r="D2" s="63" t="s">
        <v>19</v>
      </c>
      <c r="E2" s="63" t="s">
        <v>20</v>
      </c>
      <c r="F2" s="62" t="s">
        <v>21</v>
      </c>
      <c r="G2" s="78" t="s">
        <v>38</v>
      </c>
      <c r="H2" s="29"/>
    </row>
    <row r="3" spans="1:8" ht="32.25" customHeight="1" thickTop="1" thickBot="1" x14ac:dyDescent="0.25">
      <c r="A3" s="46" t="s">
        <v>150</v>
      </c>
      <c r="B3" s="68">
        <f>SUM(B6)</f>
        <v>0</v>
      </c>
      <c r="C3" s="48">
        <f>SUM(C38)</f>
        <v>0</v>
      </c>
      <c r="D3" s="48">
        <f>SUM(D6)</f>
        <v>0</v>
      </c>
      <c r="E3" s="48">
        <f>SUM(E38)</f>
        <v>0</v>
      </c>
      <c r="F3" s="49">
        <f>SUM(F6,F38)</f>
        <v>0</v>
      </c>
      <c r="G3" s="102">
        <f>IFERROR((D3+E3)/(B3+C3),0)</f>
        <v>0</v>
      </c>
    </row>
    <row r="4" spans="1:8" ht="6.75" customHeight="1" thickTop="1" x14ac:dyDescent="0.2">
      <c r="A4" s="69"/>
      <c r="B4" s="69"/>
      <c r="C4" s="69"/>
      <c r="D4" s="69"/>
      <c r="E4" s="69"/>
      <c r="F4" s="69"/>
      <c r="G4" s="69"/>
    </row>
    <row r="5" spans="1:8" ht="131.25" customHeight="1" x14ac:dyDescent="0.2">
      <c r="A5" s="70" t="s">
        <v>151</v>
      </c>
      <c r="B5" s="51" t="s">
        <v>152</v>
      </c>
      <c r="C5" s="52" t="s">
        <v>42</v>
      </c>
      <c r="D5" s="52" t="s">
        <v>43</v>
      </c>
      <c r="E5" s="52" t="s">
        <v>44</v>
      </c>
      <c r="F5" s="41" t="s">
        <v>45</v>
      </c>
      <c r="G5" s="41" t="s">
        <v>46</v>
      </c>
    </row>
    <row r="6" spans="1:8" ht="25.25" customHeight="1" x14ac:dyDescent="0.2">
      <c r="A6" s="71" t="s">
        <v>153</v>
      </c>
      <c r="B6" s="24"/>
      <c r="C6" s="53"/>
      <c r="D6" s="24"/>
      <c r="E6" s="53"/>
      <c r="F6" s="42" t="str">
        <f>IFERROR((IF(ISBLANK(B6),"",B6-D6)),"")</f>
        <v/>
      </c>
      <c r="G6" s="22" t="str">
        <f>IFERROR(IF(OR(ISBLANK(B6),ISBLANK(D6)),"",IF(F6=0,1,D6/B6)),"")</f>
        <v/>
      </c>
    </row>
    <row r="7" spans="1:8" ht="14.25" customHeight="1" x14ac:dyDescent="0.2">
      <c r="A7" s="39"/>
      <c r="B7" s="40"/>
      <c r="C7" s="40"/>
      <c r="D7" s="40"/>
      <c r="E7" s="40"/>
      <c r="F7" s="40"/>
      <c r="G7" s="23"/>
    </row>
    <row r="8" spans="1:8" ht="137" customHeight="1" x14ac:dyDescent="0.2">
      <c r="A8" s="72" t="s">
        <v>48</v>
      </c>
      <c r="B8" s="73" t="s">
        <v>49</v>
      </c>
      <c r="C8" s="74" t="s">
        <v>50</v>
      </c>
      <c r="D8" s="74" t="s">
        <v>51</v>
      </c>
      <c r="E8" s="74" t="s">
        <v>52</v>
      </c>
      <c r="F8" s="41" t="s">
        <v>53</v>
      </c>
      <c r="G8" s="41" t="s">
        <v>54</v>
      </c>
    </row>
    <row r="9" spans="1:8" ht="25.5" customHeight="1" x14ac:dyDescent="0.2">
      <c r="A9" s="75" t="s">
        <v>154</v>
      </c>
      <c r="B9" s="53"/>
      <c r="C9" s="24"/>
      <c r="D9" s="53"/>
      <c r="E9" s="24"/>
      <c r="F9" s="42" t="str">
        <f>IFERROR((IF(ISBLANK(C9),"",C9-E9)),0)</f>
        <v/>
      </c>
      <c r="G9" s="22" t="str">
        <f>IFERROR(IF(OR(ISBLANK(C9),ISBLANK(E9)),"",IF(F9=0,1,E9/C9)),"")</f>
        <v/>
      </c>
    </row>
    <row r="10" spans="1:8" ht="25.5" customHeight="1" x14ac:dyDescent="0.2">
      <c r="A10" s="75" t="s">
        <v>155</v>
      </c>
      <c r="B10" s="53"/>
      <c r="C10" s="24"/>
      <c r="D10" s="53"/>
      <c r="E10" s="24"/>
      <c r="F10" s="42" t="str">
        <f>IFERROR((IF(ISBLANK(C10),"",C10-E10)),0)</f>
        <v/>
      </c>
      <c r="G10" s="22" t="str">
        <f>IFERROR(IF(OR(ISBLANK(C10),ISBLANK(E10)),"",IF(F10=0,1,E10/C10)),"")</f>
        <v/>
      </c>
    </row>
    <row r="11" spans="1:8" ht="33" customHeight="1" x14ac:dyDescent="0.2">
      <c r="A11" s="119" t="s">
        <v>57</v>
      </c>
      <c r="B11" s="120"/>
      <c r="C11" s="120"/>
      <c r="D11" s="120"/>
      <c r="E11" s="120"/>
      <c r="F11" s="120"/>
      <c r="G11" s="121"/>
    </row>
    <row r="12" spans="1:8" ht="25.25" customHeight="1" x14ac:dyDescent="0.2">
      <c r="A12" s="27" t="s">
        <v>117</v>
      </c>
      <c r="B12" s="53"/>
      <c r="C12" s="24"/>
      <c r="D12" s="53"/>
      <c r="E12" s="24"/>
      <c r="F12" s="108" t="str">
        <f>IFERROR((IF(ISBLANK(C12),"",C12-E12)),0)</f>
        <v/>
      </c>
      <c r="G12" s="22" t="str">
        <f>IFERROR(IF(OR(ISBLANK(C12),ISBLANK(E12)),"",IF(F12=0,1,E12/C12)),"")</f>
        <v/>
      </c>
    </row>
    <row r="13" spans="1:8" ht="25.25" customHeight="1" x14ac:dyDescent="0.2">
      <c r="A13" s="27" t="s">
        <v>118</v>
      </c>
      <c r="B13" s="53"/>
      <c r="C13" s="24"/>
      <c r="D13" s="53"/>
      <c r="E13" s="24"/>
      <c r="F13" s="42" t="str">
        <f>IFERROR((IF(ISBLANK(C13),"",C13-E13)),0)</f>
        <v/>
      </c>
      <c r="G13" s="22" t="str">
        <f>IFERROR(IF(OR(ISBLANK(C13),ISBLANK(E13)),"",IF(F13=0,1,E13/C13)),"")</f>
        <v/>
      </c>
    </row>
    <row r="14" spans="1:8" ht="42" customHeight="1" x14ac:dyDescent="0.2">
      <c r="A14" s="27" t="s">
        <v>119</v>
      </c>
      <c r="B14" s="53"/>
      <c r="C14" s="24"/>
      <c r="D14" s="53"/>
      <c r="E14" s="24"/>
      <c r="F14" s="42" t="str">
        <f>IFERROR((IF(ISBLANK(C14),"",C14-E14)),0)</f>
        <v/>
      </c>
      <c r="G14" s="22" t="str">
        <f>IFERROR(IF(OR(ISBLANK(C14),ISBLANK(E14)),"",IF(F14=0,1,E14/C14)),"")</f>
        <v/>
      </c>
    </row>
    <row r="15" spans="1:8" ht="42" customHeight="1" x14ac:dyDescent="0.2">
      <c r="A15" s="27" t="s">
        <v>120</v>
      </c>
      <c r="B15" s="53"/>
      <c r="C15" s="24"/>
      <c r="D15" s="53"/>
      <c r="E15" s="24"/>
      <c r="F15" s="42" t="str">
        <f>IFERROR((IF(ISBLANK(C15),"",C15-E15)),0)</f>
        <v/>
      </c>
      <c r="G15" s="22" t="str">
        <f>IFERROR(IF(OR(ISBLANK(C15),ISBLANK(E15)),"",IF(F15=0,1,E15/C15)),"")</f>
        <v/>
      </c>
    </row>
    <row r="16" spans="1:8" ht="42" customHeight="1" x14ac:dyDescent="0.2">
      <c r="A16" s="27" t="s">
        <v>121</v>
      </c>
      <c r="B16" s="53"/>
      <c r="C16" s="24"/>
      <c r="D16" s="53"/>
      <c r="E16" s="24"/>
      <c r="F16" s="42" t="str">
        <f t="shared" ref="F16:F36" si="0">IFERROR((IF(ISBLANK(C16),"",C16-E16)),0)</f>
        <v/>
      </c>
      <c r="G16" s="22" t="str">
        <f t="shared" ref="G16:G36" si="1">IFERROR(IF(OR(ISBLANK(C16),ISBLANK(E16)),"",IF(F16=0,1,E16/C16)),"")</f>
        <v/>
      </c>
    </row>
    <row r="17" spans="1:7" ht="42" customHeight="1" x14ac:dyDescent="0.2">
      <c r="A17" s="27" t="s">
        <v>122</v>
      </c>
      <c r="B17" s="53"/>
      <c r="C17" s="24"/>
      <c r="D17" s="53"/>
      <c r="E17" s="24"/>
      <c r="F17" s="42" t="str">
        <f t="shared" si="0"/>
        <v/>
      </c>
      <c r="G17" s="22" t="str">
        <f t="shared" si="1"/>
        <v/>
      </c>
    </row>
    <row r="18" spans="1:7" ht="24.5" customHeight="1" x14ac:dyDescent="0.2">
      <c r="A18" s="27" t="s">
        <v>123</v>
      </c>
      <c r="B18" s="53"/>
      <c r="C18" s="24"/>
      <c r="D18" s="53"/>
      <c r="E18" s="24"/>
      <c r="F18" s="42" t="str">
        <f t="shared" si="0"/>
        <v/>
      </c>
      <c r="G18" s="22" t="str">
        <f t="shared" si="1"/>
        <v/>
      </c>
    </row>
    <row r="19" spans="1:7" ht="24.5" customHeight="1" x14ac:dyDescent="0.2">
      <c r="A19" s="27" t="s">
        <v>124</v>
      </c>
      <c r="B19" s="53"/>
      <c r="C19" s="24"/>
      <c r="D19" s="53"/>
      <c r="E19" s="24"/>
      <c r="F19" s="42" t="str">
        <f t="shared" si="0"/>
        <v/>
      </c>
      <c r="G19" s="22" t="str">
        <f t="shared" si="1"/>
        <v/>
      </c>
    </row>
    <row r="20" spans="1:7" ht="24.5" customHeight="1" x14ac:dyDescent="0.2">
      <c r="A20" s="27" t="s">
        <v>125</v>
      </c>
      <c r="B20" s="53"/>
      <c r="C20" s="24"/>
      <c r="D20" s="53"/>
      <c r="E20" s="24"/>
      <c r="F20" s="42" t="str">
        <f t="shared" si="0"/>
        <v/>
      </c>
      <c r="G20" s="22" t="str">
        <f t="shared" si="1"/>
        <v/>
      </c>
    </row>
    <row r="21" spans="1:7" ht="38" customHeight="1" x14ac:dyDescent="0.2">
      <c r="A21" s="27" t="s">
        <v>126</v>
      </c>
      <c r="B21" s="53"/>
      <c r="C21" s="24"/>
      <c r="D21" s="53"/>
      <c r="E21" s="24"/>
      <c r="F21" s="42" t="str">
        <f t="shared" si="0"/>
        <v/>
      </c>
      <c r="G21" s="22" t="str">
        <f t="shared" si="1"/>
        <v/>
      </c>
    </row>
    <row r="22" spans="1:7" ht="38" customHeight="1" x14ac:dyDescent="0.2">
      <c r="A22" s="27" t="s">
        <v>127</v>
      </c>
      <c r="B22" s="53"/>
      <c r="C22" s="24"/>
      <c r="D22" s="53"/>
      <c r="E22" s="24"/>
      <c r="F22" s="42" t="str">
        <f t="shared" si="0"/>
        <v/>
      </c>
      <c r="G22" s="22" t="str">
        <f t="shared" si="1"/>
        <v/>
      </c>
    </row>
    <row r="23" spans="1:7" ht="38" customHeight="1" x14ac:dyDescent="0.2">
      <c r="A23" s="27" t="s">
        <v>128</v>
      </c>
      <c r="B23" s="53"/>
      <c r="C23" s="24"/>
      <c r="D23" s="53"/>
      <c r="E23" s="24"/>
      <c r="F23" s="42" t="str">
        <f t="shared" si="0"/>
        <v/>
      </c>
      <c r="G23" s="22" t="str">
        <f t="shared" si="1"/>
        <v/>
      </c>
    </row>
    <row r="24" spans="1:7" ht="54.5" customHeight="1" x14ac:dyDescent="0.2">
      <c r="A24" s="27" t="s">
        <v>129</v>
      </c>
      <c r="B24" s="53"/>
      <c r="C24" s="24"/>
      <c r="D24" s="53"/>
      <c r="E24" s="24"/>
      <c r="F24" s="42" t="str">
        <f t="shared" si="0"/>
        <v/>
      </c>
      <c r="G24" s="22" t="str">
        <f t="shared" si="1"/>
        <v/>
      </c>
    </row>
    <row r="25" spans="1:7" ht="38" customHeight="1" x14ac:dyDescent="0.2">
      <c r="A25" s="27" t="s">
        <v>130</v>
      </c>
      <c r="B25" s="53"/>
      <c r="C25" s="24"/>
      <c r="D25" s="53"/>
      <c r="E25" s="24"/>
      <c r="F25" s="42" t="str">
        <f t="shared" si="0"/>
        <v/>
      </c>
      <c r="G25" s="22" t="str">
        <f t="shared" si="1"/>
        <v/>
      </c>
    </row>
    <row r="26" spans="1:7" ht="38" customHeight="1" x14ac:dyDescent="0.2">
      <c r="A26" s="27" t="s">
        <v>131</v>
      </c>
      <c r="B26" s="53"/>
      <c r="C26" s="24"/>
      <c r="D26" s="53"/>
      <c r="E26" s="24"/>
      <c r="F26" s="42" t="str">
        <f t="shared" si="0"/>
        <v/>
      </c>
      <c r="G26" s="22" t="str">
        <f t="shared" si="1"/>
        <v/>
      </c>
    </row>
    <row r="27" spans="1:7" ht="25.25" customHeight="1" x14ac:dyDescent="0.2">
      <c r="A27" s="27" t="s">
        <v>132</v>
      </c>
      <c r="B27" s="53"/>
      <c r="C27" s="24"/>
      <c r="D27" s="53"/>
      <c r="E27" s="24"/>
      <c r="F27" s="42" t="str">
        <f t="shared" si="0"/>
        <v/>
      </c>
      <c r="G27" s="22" t="str">
        <f t="shared" si="1"/>
        <v/>
      </c>
    </row>
    <row r="28" spans="1:7" ht="25.25" customHeight="1" x14ac:dyDescent="0.2">
      <c r="A28" s="27" t="s">
        <v>133</v>
      </c>
      <c r="B28" s="53"/>
      <c r="C28" s="24"/>
      <c r="D28" s="53"/>
      <c r="E28" s="24"/>
      <c r="F28" s="42" t="str">
        <f t="shared" si="0"/>
        <v/>
      </c>
      <c r="G28" s="22" t="str">
        <f t="shared" si="1"/>
        <v/>
      </c>
    </row>
    <row r="29" spans="1:7" ht="38" customHeight="1" x14ac:dyDescent="0.2">
      <c r="A29" s="27" t="s">
        <v>134</v>
      </c>
      <c r="B29" s="53"/>
      <c r="C29" s="24"/>
      <c r="D29" s="53"/>
      <c r="E29" s="24"/>
      <c r="F29" s="42" t="str">
        <f t="shared" si="0"/>
        <v/>
      </c>
      <c r="G29" s="22" t="str">
        <f t="shared" si="1"/>
        <v/>
      </c>
    </row>
    <row r="30" spans="1:7" ht="25.25" customHeight="1" x14ac:dyDescent="0.2">
      <c r="A30" s="27" t="s">
        <v>135</v>
      </c>
      <c r="B30" s="53"/>
      <c r="C30" s="24"/>
      <c r="D30" s="53"/>
      <c r="E30" s="24"/>
      <c r="F30" s="42" t="str">
        <f t="shared" si="0"/>
        <v/>
      </c>
      <c r="G30" s="22" t="str">
        <f t="shared" si="1"/>
        <v/>
      </c>
    </row>
    <row r="31" spans="1:7" ht="25.25" customHeight="1" x14ac:dyDescent="0.2">
      <c r="A31" s="27" t="s">
        <v>136</v>
      </c>
      <c r="B31" s="53"/>
      <c r="C31" s="24"/>
      <c r="D31" s="53"/>
      <c r="E31" s="24"/>
      <c r="F31" s="42" t="str">
        <f t="shared" si="0"/>
        <v/>
      </c>
      <c r="G31" s="22" t="str">
        <f t="shared" si="1"/>
        <v/>
      </c>
    </row>
    <row r="32" spans="1:7" ht="25.25" customHeight="1" x14ac:dyDescent="0.2">
      <c r="A32" s="27" t="s">
        <v>137</v>
      </c>
      <c r="B32" s="53"/>
      <c r="C32" s="24"/>
      <c r="D32" s="53"/>
      <c r="E32" s="24"/>
      <c r="F32" s="42" t="str">
        <f t="shared" si="0"/>
        <v/>
      </c>
      <c r="G32" s="22" t="str">
        <f t="shared" si="1"/>
        <v/>
      </c>
    </row>
    <row r="33" spans="1:7" ht="38" customHeight="1" x14ac:dyDescent="0.2">
      <c r="A33" s="27" t="s">
        <v>138</v>
      </c>
      <c r="B33" s="53"/>
      <c r="C33" s="24"/>
      <c r="D33" s="53"/>
      <c r="E33" s="24"/>
      <c r="F33" s="42" t="str">
        <f t="shared" si="0"/>
        <v/>
      </c>
      <c r="G33" s="22" t="str">
        <f t="shared" si="1"/>
        <v/>
      </c>
    </row>
    <row r="34" spans="1:7" ht="37.25" customHeight="1" x14ac:dyDescent="0.2">
      <c r="A34" s="27" t="s">
        <v>139</v>
      </c>
      <c r="B34" s="53"/>
      <c r="C34" s="24"/>
      <c r="D34" s="53"/>
      <c r="E34" s="24"/>
      <c r="F34" s="42" t="str">
        <f t="shared" si="0"/>
        <v/>
      </c>
      <c r="G34" s="22" t="str">
        <f t="shared" si="1"/>
        <v/>
      </c>
    </row>
    <row r="35" spans="1:7" ht="25.25" customHeight="1" x14ac:dyDescent="0.2">
      <c r="A35" s="27" t="s">
        <v>140</v>
      </c>
      <c r="B35" s="76"/>
      <c r="C35" s="24"/>
      <c r="D35" s="53"/>
      <c r="E35" s="24"/>
      <c r="F35" s="42" t="str">
        <f t="shared" si="0"/>
        <v/>
      </c>
      <c r="G35" s="22" t="str">
        <f t="shared" si="1"/>
        <v/>
      </c>
    </row>
    <row r="36" spans="1:7" ht="37.5" customHeight="1" x14ac:dyDescent="0.2">
      <c r="A36" s="27" t="s">
        <v>141</v>
      </c>
      <c r="B36" s="76"/>
      <c r="C36" s="24"/>
      <c r="D36" s="53"/>
      <c r="E36" s="24"/>
      <c r="F36" s="42" t="str">
        <f t="shared" si="0"/>
        <v/>
      </c>
      <c r="G36" s="22" t="str">
        <f t="shared" si="1"/>
        <v/>
      </c>
    </row>
    <row r="37" spans="1:7" ht="25.25" customHeight="1" x14ac:dyDescent="0.2">
      <c r="A37" s="27" t="s">
        <v>75</v>
      </c>
      <c r="B37" s="76"/>
      <c r="C37" s="24"/>
      <c r="D37" s="53"/>
      <c r="E37" s="24"/>
      <c r="F37" s="42" t="str">
        <f t="shared" ref="F37" si="2">IFERROR((IF(ISBLANK(C37),"",C37-E37)),0)</f>
        <v/>
      </c>
      <c r="G37" s="22" t="str">
        <f t="shared" ref="G37" si="3">IFERROR(IF(OR(ISBLANK(C37),ISBLANK(E37)),"",IF(F37=0,1,E37/C37)),"")</f>
        <v/>
      </c>
    </row>
    <row r="38" spans="1:7" ht="28.25" customHeight="1" x14ac:dyDescent="0.2">
      <c r="A38" s="72" t="s">
        <v>76</v>
      </c>
      <c r="B38" s="76"/>
      <c r="C38" s="81">
        <f>SUM(C9:C10)+SUM(C12:C37)</f>
        <v>0</v>
      </c>
      <c r="D38" s="106"/>
      <c r="E38" s="81">
        <f>SUM(E9:E10)+SUM(E12:E37)</f>
        <v>0</v>
      </c>
      <c r="F38" s="81">
        <f>IFERROR(C38-E38,0)</f>
        <v>0</v>
      </c>
      <c r="G38" s="96">
        <f>IFERROR(E38/C38,0)</f>
        <v>0</v>
      </c>
    </row>
    <row r="39" spans="1:7" x14ac:dyDescent="0.2">
      <c r="A39" s="26"/>
      <c r="B39" s="25"/>
      <c r="C39" s="25"/>
      <c r="D39" s="25"/>
      <c r="E39" s="25"/>
      <c r="F39" s="25"/>
      <c r="G39" s="25"/>
    </row>
    <row r="40" spans="1:7" ht="75" customHeight="1" x14ac:dyDescent="0.2">
      <c r="A40" s="27" t="s">
        <v>77</v>
      </c>
      <c r="B40" s="118"/>
      <c r="C40" s="118"/>
      <c r="D40" s="118"/>
      <c r="E40" s="118"/>
      <c r="F40" s="118"/>
      <c r="G40" s="118"/>
    </row>
    <row r="41" spans="1:7" x14ac:dyDescent="0.2">
      <c r="A41" s="28"/>
      <c r="B41" s="25"/>
      <c r="C41" s="25"/>
      <c r="D41" s="25"/>
      <c r="E41" s="25"/>
      <c r="F41" s="25"/>
      <c r="G41" s="25"/>
    </row>
    <row r="42" spans="1:7" ht="75" customHeight="1" x14ac:dyDescent="0.2">
      <c r="A42" s="27" t="s">
        <v>78</v>
      </c>
      <c r="B42" s="118"/>
      <c r="C42" s="118"/>
      <c r="D42" s="118"/>
      <c r="E42" s="118"/>
      <c r="F42" s="118"/>
      <c r="G42" s="118"/>
    </row>
  </sheetData>
  <sheetProtection sheet="1" objects="1" scenarios="1" selectLockedCells="1"/>
  <protectedRanges>
    <protectedRange algorithmName="SHA-512" hashValue="2KXtXKXMbLXIEvwVuVyvlywVRddVgiBWKiYCdKh+gOpHyYGUTYkuQ9HJFiLjbSLOM5MsPmKMq6mBiK4+9itKlQ==" saltValue="58lXlmKAdd2QPPIAj7Hw4Q==" spinCount="100000" sqref="F11" name="Range1_1_1_2"/>
    <protectedRange algorithmName="SHA-512" hashValue="2KXtXKXMbLXIEvwVuVyvlywVRddVgiBWKiYCdKh+gOpHyYGUTYkuQ9HJFiLjbSLOM5MsPmKMq6mBiK4+9itKlQ==" saltValue="58lXlmKAdd2QPPIAj7Hw4Q==" spinCount="100000" sqref="F38" name="Range1_1_3_2"/>
  </protectedRanges>
  <mergeCells count="4">
    <mergeCell ref="A1:G1"/>
    <mergeCell ref="A11:G11"/>
    <mergeCell ref="B40:G40"/>
    <mergeCell ref="B42:G42"/>
  </mergeCells>
  <conditionalFormatting sqref="F6">
    <cfRule type="expression" dxfId="16" priority="5">
      <formula>ISBLANK(B6)</formula>
    </cfRule>
  </conditionalFormatting>
  <conditionalFormatting sqref="F9:F10 F6 F3 F38">
    <cfRule type="expression" dxfId="15" priority="9">
      <formula>F3&lt;&gt;0</formula>
    </cfRule>
  </conditionalFormatting>
  <conditionalFormatting sqref="F9:F10">
    <cfRule type="expression" dxfId="14" priority="6">
      <formula>ISBLANK(C9)</formula>
    </cfRule>
    <cfRule type="expression" dxfId="13" priority="11" stopIfTrue="1">
      <formula>OR(ISBLANK(E9),ISBLANK(F9))</formula>
    </cfRule>
  </conditionalFormatting>
  <conditionalFormatting sqref="F12:F37">
    <cfRule type="expression" dxfId="12" priority="1" stopIfTrue="1">
      <formula>ISBLANK(C12)</formula>
    </cfRule>
    <cfRule type="expression" dxfId="11" priority="3">
      <formula>F12&lt;&gt;0</formula>
    </cfRule>
    <cfRule type="expression" dxfId="10" priority="4">
      <formula>OR(ISBLANK(E12),ISBLANK(F12))</formula>
    </cfRule>
  </conditionalFormatting>
  <conditionalFormatting sqref="F6:G6">
    <cfRule type="expression" dxfId="9" priority="12" stopIfTrue="1">
      <formula>OR(ISBLANK(D6),ISBLANK(F6))</formula>
    </cfRule>
  </conditionalFormatting>
  <conditionalFormatting sqref="G3">
    <cfRule type="expression" dxfId="8" priority="7">
      <formula>OR(G3&gt;1,G3&lt;0)</formula>
    </cfRule>
  </conditionalFormatting>
  <conditionalFormatting sqref="G6 G9:G10">
    <cfRule type="expression" dxfId="7" priority="8">
      <formula>AND(OR(G6&lt;0,G6&gt;1),F6&lt;&gt;"")</formula>
    </cfRule>
  </conditionalFormatting>
  <conditionalFormatting sqref="G12:G38">
    <cfRule type="expression" dxfId="6" priority="2">
      <formula>AND(OR(G12&lt;0,G12&gt;1),F12&lt;&gt;"")</formula>
    </cfRule>
  </conditionalFormatting>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DCDD3D-4146-402A-A70F-993311ECADCB}">
  <sheetPr>
    <tabColor rgb="FFDECFF1"/>
  </sheetPr>
  <dimension ref="A1:H18"/>
  <sheetViews>
    <sheetView showGridLines="0" zoomScale="90" zoomScaleNormal="90" workbookViewId="0">
      <selection activeCell="A6" sqref="A6"/>
    </sheetView>
  </sheetViews>
  <sheetFormatPr baseColWidth="10" defaultColWidth="8.83203125" defaultRowHeight="15" x14ac:dyDescent="0.2"/>
  <cols>
    <col min="1" max="1" width="73.5" customWidth="1"/>
    <col min="2" max="2" width="18.33203125" customWidth="1"/>
    <col min="3" max="3" width="25.5" customWidth="1"/>
    <col min="4" max="5" width="21.6640625" customWidth="1"/>
    <col min="6" max="6" width="19.5" customWidth="1"/>
    <col min="7" max="7" width="27.5" customWidth="1"/>
  </cols>
  <sheetData>
    <row r="1" spans="1:8" ht="65.25" customHeight="1" x14ac:dyDescent="0.2">
      <c r="A1" s="125" t="s">
        <v>156</v>
      </c>
      <c r="B1" s="126"/>
      <c r="C1" s="126"/>
      <c r="D1" s="126"/>
      <c r="E1" s="126"/>
      <c r="F1" s="126"/>
      <c r="G1" s="126"/>
    </row>
    <row r="2" spans="1:8" ht="79.5" customHeight="1" thickTop="1" thickBot="1" x14ac:dyDescent="0.25">
      <c r="A2" s="43"/>
      <c r="B2" s="44" t="s">
        <v>157</v>
      </c>
      <c r="C2" s="45" t="s">
        <v>18</v>
      </c>
      <c r="D2" s="92" t="s">
        <v>158</v>
      </c>
      <c r="E2" s="44" t="s">
        <v>20</v>
      </c>
      <c r="F2" s="45" t="s">
        <v>21</v>
      </c>
      <c r="G2" s="105" t="s">
        <v>159</v>
      </c>
    </row>
    <row r="3" spans="1:8" ht="32.25" customHeight="1" thickTop="1" thickBot="1" x14ac:dyDescent="0.25">
      <c r="A3" s="46" t="s">
        <v>160</v>
      </c>
      <c r="B3" s="47"/>
      <c r="C3" s="48">
        <f>SUM(C6:C13)</f>
        <v>0</v>
      </c>
      <c r="D3" s="93"/>
      <c r="E3" s="48">
        <f>SUM(E6:E13)</f>
        <v>0</v>
      </c>
      <c r="F3" s="49">
        <f>SUM(F6:F13)</f>
        <v>0</v>
      </c>
      <c r="G3" s="102">
        <f>IFERROR((D3+E3)/(B3+C3),0)</f>
        <v>0</v>
      </c>
      <c r="H3" s="29"/>
    </row>
    <row r="4" spans="1:8" ht="6.75" customHeight="1" thickTop="1" x14ac:dyDescent="0.2">
      <c r="A4" s="69"/>
      <c r="B4" s="69"/>
      <c r="C4" s="69"/>
      <c r="D4" s="69"/>
      <c r="E4" s="69"/>
    </row>
    <row r="5" spans="1:8" ht="173.75" customHeight="1" x14ac:dyDescent="0.2">
      <c r="A5" s="50" t="s">
        <v>161</v>
      </c>
      <c r="B5" s="51" t="s">
        <v>162</v>
      </c>
      <c r="C5" s="52" t="s">
        <v>163</v>
      </c>
      <c r="D5" s="51" t="s">
        <v>164</v>
      </c>
      <c r="E5" s="52" t="s">
        <v>52</v>
      </c>
      <c r="F5" s="41" t="s">
        <v>53</v>
      </c>
      <c r="G5" s="41" t="s">
        <v>165</v>
      </c>
    </row>
    <row r="6" spans="1:8" ht="38.5" customHeight="1" x14ac:dyDescent="0.2">
      <c r="A6" s="77"/>
      <c r="B6" s="84"/>
      <c r="C6" s="85"/>
      <c r="D6" s="94"/>
      <c r="E6" s="85"/>
      <c r="F6" s="86" t="str">
        <f>IFERROR((IF(ISBLANK(C6),"",C6-E6)),0)</f>
        <v/>
      </c>
      <c r="G6" s="87" t="str">
        <f>IFERROR(IF(OR(ISBLANK(C6),ISBLANK(E6)),"",IF(F6=0,1,E6/C6)),"")</f>
        <v/>
      </c>
    </row>
    <row r="7" spans="1:8" ht="38.5" customHeight="1" x14ac:dyDescent="0.2">
      <c r="A7" s="77"/>
      <c r="B7" s="84"/>
      <c r="C7" s="85"/>
      <c r="D7" s="94"/>
      <c r="E7" s="85"/>
      <c r="F7" s="86" t="str">
        <f t="shared" ref="F7:F14" si="0">IFERROR((IF(ISBLANK(C7),"",C7-E7)),0)</f>
        <v/>
      </c>
      <c r="G7" s="87" t="str">
        <f t="shared" ref="G7:G13" si="1">IFERROR(IF(OR(ISBLANK(C7),ISBLANK(E7)),"",IF(F7=0,1,E7/C7)),"")</f>
        <v/>
      </c>
    </row>
    <row r="8" spans="1:8" ht="38.5" customHeight="1" x14ac:dyDescent="0.2">
      <c r="A8" s="77"/>
      <c r="B8" s="84"/>
      <c r="C8" s="85"/>
      <c r="D8" s="94"/>
      <c r="E8" s="85"/>
      <c r="F8" s="86" t="str">
        <f t="shared" si="0"/>
        <v/>
      </c>
      <c r="G8" s="87" t="str">
        <f t="shared" si="1"/>
        <v/>
      </c>
    </row>
    <row r="9" spans="1:8" ht="38.5" customHeight="1" x14ac:dyDescent="0.2">
      <c r="A9" s="77"/>
      <c r="B9" s="84"/>
      <c r="C9" s="85"/>
      <c r="D9" s="94"/>
      <c r="E9" s="85"/>
      <c r="F9" s="86" t="str">
        <f t="shared" si="0"/>
        <v/>
      </c>
      <c r="G9" s="87" t="str">
        <f t="shared" si="1"/>
        <v/>
      </c>
    </row>
    <row r="10" spans="1:8" ht="38.5" customHeight="1" x14ac:dyDescent="0.2">
      <c r="A10" s="77"/>
      <c r="B10" s="84"/>
      <c r="C10" s="85"/>
      <c r="D10" s="94"/>
      <c r="E10" s="85"/>
      <c r="F10" s="86" t="str">
        <f t="shared" si="0"/>
        <v/>
      </c>
      <c r="G10" s="87" t="str">
        <f t="shared" si="1"/>
        <v/>
      </c>
    </row>
    <row r="11" spans="1:8" ht="38.5" customHeight="1" x14ac:dyDescent="0.2">
      <c r="A11" s="77"/>
      <c r="B11" s="84"/>
      <c r="C11" s="85"/>
      <c r="D11" s="94"/>
      <c r="E11" s="85"/>
      <c r="F11" s="86" t="str">
        <f t="shared" si="0"/>
        <v/>
      </c>
      <c r="G11" s="87" t="str">
        <f t="shared" si="1"/>
        <v/>
      </c>
    </row>
    <row r="12" spans="1:8" ht="38.5" customHeight="1" x14ac:dyDescent="0.2">
      <c r="A12" s="77"/>
      <c r="B12" s="84"/>
      <c r="C12" s="85"/>
      <c r="D12" s="94"/>
      <c r="E12" s="85"/>
      <c r="F12" s="86" t="str">
        <f t="shared" si="0"/>
        <v/>
      </c>
      <c r="G12" s="87" t="str">
        <f t="shared" si="1"/>
        <v/>
      </c>
    </row>
    <row r="13" spans="1:8" ht="38.5" customHeight="1" x14ac:dyDescent="0.2">
      <c r="A13" s="77"/>
      <c r="B13" s="84"/>
      <c r="C13" s="85"/>
      <c r="D13" s="94"/>
      <c r="E13" s="85"/>
      <c r="F13" s="86" t="str">
        <f t="shared" si="0"/>
        <v/>
      </c>
      <c r="G13" s="87" t="str">
        <f t="shared" si="1"/>
        <v/>
      </c>
    </row>
    <row r="14" spans="1:8" ht="38" customHeight="1" x14ac:dyDescent="0.2">
      <c r="A14" s="54" t="s">
        <v>166</v>
      </c>
      <c r="B14" s="91"/>
      <c r="C14" s="97">
        <f t="shared" ref="C14:E14" si="2">SUM(C6:C13)</f>
        <v>0</v>
      </c>
      <c r="D14" s="98"/>
      <c r="E14" s="97">
        <f t="shared" si="2"/>
        <v>0</v>
      </c>
      <c r="F14" s="97">
        <f t="shared" si="0"/>
        <v>0</v>
      </c>
      <c r="G14" s="99">
        <f>IFERROR(E14/C14,0)</f>
        <v>0</v>
      </c>
    </row>
    <row r="15" spans="1:8" x14ac:dyDescent="0.2">
      <c r="A15" s="58"/>
      <c r="B15" s="55"/>
      <c r="C15" s="55"/>
      <c r="D15" s="55"/>
      <c r="E15" s="55"/>
      <c r="F15" s="55"/>
      <c r="G15" s="56"/>
    </row>
    <row r="16" spans="1:8" ht="75" customHeight="1" x14ac:dyDescent="0.2">
      <c r="A16" s="57" t="s">
        <v>77</v>
      </c>
      <c r="B16" s="122"/>
      <c r="C16" s="123"/>
      <c r="D16" s="123"/>
      <c r="E16" s="123"/>
      <c r="F16" s="123"/>
      <c r="G16" s="124"/>
    </row>
    <row r="17" spans="1:7" x14ac:dyDescent="0.2">
      <c r="A17" s="59"/>
      <c r="B17" s="55"/>
      <c r="C17" s="55"/>
      <c r="D17" s="55"/>
      <c r="E17" s="55"/>
      <c r="F17" s="55"/>
      <c r="G17" s="56"/>
    </row>
    <row r="18" spans="1:7" ht="75" customHeight="1" x14ac:dyDescent="0.2">
      <c r="A18" s="57" t="s">
        <v>78</v>
      </c>
      <c r="B18" s="122"/>
      <c r="C18" s="123"/>
      <c r="D18" s="123"/>
      <c r="E18" s="123"/>
      <c r="F18" s="123"/>
      <c r="G18" s="124"/>
    </row>
  </sheetData>
  <sheetProtection sheet="1" objects="1" scenarios="1" selectLockedCells="1"/>
  <protectedRanges>
    <protectedRange algorithmName="SHA-512" hashValue="2KXtXKXMbLXIEvwVuVyvlywVRddVgiBWKiYCdKh+gOpHyYGUTYkuQ9HJFiLjbSLOM5MsPmKMq6mBiK4+9itKlQ==" saltValue="58lXlmKAdd2QPPIAj7Hw4Q==" spinCount="100000" sqref="F6:F14" name="Range1_1"/>
  </protectedRanges>
  <mergeCells count="3">
    <mergeCell ref="B16:G16"/>
    <mergeCell ref="B18:G18"/>
    <mergeCell ref="A1:G1"/>
  </mergeCells>
  <conditionalFormatting sqref="F3">
    <cfRule type="expression" dxfId="5" priority="4">
      <formula>F3&lt;&gt;0</formula>
    </cfRule>
  </conditionalFormatting>
  <conditionalFormatting sqref="F6:F14">
    <cfRule type="expression" dxfId="4" priority="1">
      <formula>ISBLANK(C6)</formula>
    </cfRule>
    <cfRule type="expression" dxfId="3" priority="5">
      <formula>F6&lt;&gt;0</formula>
    </cfRule>
    <cfRule type="expression" dxfId="2" priority="7">
      <formula>OR(ISBLANK(E6),ISBLANK(F6))</formula>
    </cfRule>
  </conditionalFormatting>
  <conditionalFormatting sqref="G3">
    <cfRule type="expression" dxfId="1" priority="2">
      <formula>OR(G3&lt;0,G3&gt;1)</formula>
    </cfRule>
  </conditionalFormatting>
  <conditionalFormatting sqref="G6:G14">
    <cfRule type="expression" dxfId="0" priority="3">
      <formula>AND(OR(G6&lt;0,G6&gt;1),F6&lt;&gt;"")</formula>
    </cfRule>
  </conditionalFormatting>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1D89F1657C5E24D85D3F6F741F90CD8" ma:contentTypeVersion="4" ma:contentTypeDescription="Create a new document." ma:contentTypeScope="" ma:versionID="862ac386e4e4d825e87a5afe72f6f9b2">
  <xsd:schema xmlns:xsd="http://www.w3.org/2001/XMLSchema" xmlns:xs="http://www.w3.org/2001/XMLSchema" xmlns:p="http://schemas.microsoft.com/office/2006/metadata/properties" xmlns:ns2="a057d44d-e71d-48f9-99f2-a127ccc4f649" targetNamespace="http://schemas.microsoft.com/office/2006/metadata/properties" ma:root="true" ma:fieldsID="55a8b8ac335afb7d8bae8428a8cb1be7" ns2:_="">
    <xsd:import namespace="a057d44d-e71d-48f9-99f2-a127ccc4f649"/>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057d44d-e71d-48f9-99f2-a127ccc4f64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8B60789-CC2B-4194-A361-9753A7CA730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057d44d-e71d-48f9-99f2-a127ccc4f64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AAC75A7-ADCC-4171-B059-E87EBF277A71}">
  <ds:schemaRefs>
    <ds:schemaRef ds:uri="http://schemas.microsoft.com/sharepoint/v3/contenttype/forms"/>
  </ds:schemaRefs>
</ds:datastoreItem>
</file>

<file path=customXml/itemProps3.xml><?xml version="1.0" encoding="utf-8"?>
<ds:datastoreItem xmlns:ds="http://schemas.openxmlformats.org/officeDocument/2006/customXml" ds:itemID="{2701379C-F996-475B-A44F-2A093085C5B0}">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8</vt:i4>
      </vt:variant>
      <vt:variant>
        <vt:lpstr>Named Ranges</vt:lpstr>
      </vt:variant>
      <vt:variant>
        <vt:i4>3</vt:i4>
      </vt:variant>
    </vt:vector>
  </HeadingPairs>
  <TitlesOfParts>
    <vt:vector size="11" baseType="lpstr">
      <vt:lpstr>INSTRUCTIONS</vt:lpstr>
      <vt:lpstr>Indicator C12 Summary</vt:lpstr>
      <vt:lpstr>Indicator C1</vt:lpstr>
      <vt:lpstr>Indicator C7</vt:lpstr>
      <vt:lpstr>Indicator C8A</vt:lpstr>
      <vt:lpstr>Indicator C8B</vt:lpstr>
      <vt:lpstr>Indicator C8C</vt:lpstr>
      <vt:lpstr>OPTIONAL-Results Ind. &amp; Other</vt:lpstr>
      <vt:lpstr>'Indicator C1'!Print_Area</vt:lpstr>
      <vt:lpstr>'Indicator C7'!Print_Area</vt:lpstr>
      <vt:lpstr>INSTRUCTIONS!Print_Area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Terry Long</dc:creator>
  <cp:keywords/>
  <dc:description/>
  <cp:lastModifiedBy>Kate Borelli</cp:lastModifiedBy>
  <cp:revision/>
  <dcterms:created xsi:type="dcterms:W3CDTF">2024-08-02T17:23:16Z</dcterms:created>
  <dcterms:modified xsi:type="dcterms:W3CDTF">2024-10-08T21:10:40Z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0x010100B1D89F1657C5E24D85D3F6F741F90CD8</vt:lpwstr>
  </property>
</Properties>
</file>